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capitalbus1-my.sharepoint.com/personal/lorena_estupinan_capitalbus_co/Documents/Escritorio/AMBIENTAL ACTUALIZADA 2021/PROYECTOS/PRO- REDES/2023/ENTREGABLES FINALES/"/>
    </mc:Choice>
  </mc:AlternateContent>
  <xr:revisionPtr revIDLastSave="31" documentId="8_{1408787C-91B3-4134-8B93-4BE5EA9677AD}" xr6:coauthVersionLast="47" xr6:coauthVersionMax="47" xr10:uidLastSave="{D6DFDB3A-F551-4EB8-81BA-788862138819}"/>
  <bookViews>
    <workbookView xWindow="-120" yWindow="-120" windowWidth="29040" windowHeight="15720" xr2:uid="{00000000-000D-0000-FFFF-FFFF00000000}"/>
  </bookViews>
  <sheets>
    <sheet name="PROYECTO" sheetId="1" r:id="rId1"/>
    <sheet name="CUANTIFICACION DE LA VIABILIDAD" sheetId="2" r:id="rId2"/>
    <sheet name="CUANT. BENEFICIOS Y SOP" sheetId="3" r:id="rId3"/>
    <sheet name="GESTIÓN DE RIESGO " sheetId="5" r:id="rId4"/>
    <sheet name="TRAZABILIDAD" sheetId="4" state="hidden" r:id="rId5"/>
  </sheets>
  <externalReferences>
    <externalReference r:id="rId6"/>
  </externalReferences>
  <definedNames>
    <definedName name="_xlnm.Print_Area" localSheetId="2">'CUANT. BENEFICIOS Y SOP'!$A$1:$J$34</definedName>
    <definedName name="_xlnm.Print_Area" localSheetId="1">'CUANTIFICACION DE LA VIABILIDAD'!$A$1:$E$30</definedName>
    <definedName name="_xlnm.Print_Area" localSheetId="3">'GESTIÓN DE RIESGO '!$A$1:$I$34</definedName>
    <definedName name="OLE_LINK1" localSheetId="0">PROYECTO!$B$2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1" i="1" l="1"/>
  <c r="C25" i="2" l="1"/>
  <c r="C11" i="2"/>
  <c r="C28" i="2" l="1"/>
  <c r="E21" i="1" s="1"/>
  <c r="P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Marisol PC</author>
  </authors>
  <commentList>
    <comment ref="B6" authorId="0" shapeId="0" xr:uid="{00000000-0006-0000-0000-000001000000}">
      <text>
        <r>
          <rPr>
            <sz val="11"/>
            <color rgb="FF000000"/>
            <rFont val="Arial"/>
            <family val="2"/>
          </rPr>
          <t xml:space="preserve">Marisol Cáceres Miranda
</t>
        </r>
        <r>
          <rPr>
            <sz val="11"/>
            <color rgb="FF000000"/>
            <rFont val="Arial"/>
            <family val="2"/>
          </rPr>
          <t xml:space="preserve">Incluir las direcciones en las que tendrá alcance el proyecto.
</t>
        </r>
        <r>
          <rPr>
            <sz val="11"/>
            <color rgb="FF000000"/>
            <rFont val="Arial"/>
            <family val="2"/>
          </rPr>
          <t xml:space="preserve">En el caso de tener varias sedes se tiene dos opciones:
</t>
        </r>
        <r>
          <rPr>
            <sz val="11"/>
            <color rgb="FF000000"/>
            <rFont val="Arial"/>
            <family val="2"/>
          </rPr>
          <t xml:space="preserve">1. Para cada una formular, implementar y culminar un proyecto diferente.
</t>
        </r>
        <r>
          <rPr>
            <sz val="11"/>
            <color rgb="FF000000"/>
            <rFont val="Arial"/>
            <family val="2"/>
          </rPr>
          <t>2. Dependiendo del impacto del proyecto en términos de beneficio ambiental, se puede desarrollar un solo proyecto aplicable para las sedes que considere, sin embargo, cada una deberá realizar los cálculos de retorno de la inversión de manera individual.</t>
        </r>
      </text>
    </comment>
    <comment ref="E6" authorId="0" shapeId="0" xr:uid="{00000000-0006-0000-0000-000002000000}">
      <text>
        <r>
          <rPr>
            <sz val="11"/>
            <color rgb="FF000000"/>
            <rFont val="Arial"/>
            <family val="2"/>
          </rPr>
          <t xml:space="preserve">Marisol Cáceres Miranda
</t>
        </r>
        <r>
          <rPr>
            <sz val="11"/>
            <color rgb="FF000000"/>
            <rFont val="Arial"/>
            <family val="2"/>
          </rPr>
          <t xml:space="preserve">Incluir las direcciones en las que tendrá alcance el proyecto.
</t>
        </r>
        <r>
          <rPr>
            <sz val="11"/>
            <color rgb="FF000000"/>
            <rFont val="Arial"/>
            <family val="2"/>
          </rPr>
          <t xml:space="preserve">En el caso de tener varias sedes se tiene dos opciones:
</t>
        </r>
        <r>
          <rPr>
            <sz val="11"/>
            <color rgb="FF000000"/>
            <rFont val="Arial"/>
            <family val="2"/>
          </rPr>
          <t xml:space="preserve">1. Para cada una formular, implementar y culminar un proyecto diferente.
</t>
        </r>
        <r>
          <rPr>
            <sz val="11"/>
            <color rgb="FF000000"/>
            <rFont val="Arial"/>
            <family val="2"/>
          </rPr>
          <t>2. Dependiendo del impacto del proyecto en términos de beneficio ambiental, se puede desarrollar un solo proyecto aplicable para las sedes que considere, sin embargo, cada una deberá realizar los cálculos de retorno de la inversión de manera individual.</t>
        </r>
      </text>
    </comment>
    <comment ref="B8" authorId="0" shapeId="0" xr:uid="{00000000-0006-0000-0000-000003000000}">
      <text>
        <r>
          <rPr>
            <sz val="11"/>
            <color rgb="FF000000"/>
            <rFont val="Arial"/>
            <family val="2"/>
          </rPr>
          <t xml:space="preserve">Marisol Cáceres Miranda PC  
</t>
        </r>
        <r>
          <rPr>
            <b/>
            <sz val="11"/>
            <color rgb="FF000000"/>
            <rFont val="Arial"/>
            <family val="2"/>
          </rPr>
          <t>Incluir el título del proyecto</t>
        </r>
        <r>
          <rPr>
            <sz val="11"/>
            <color rgb="FF000000"/>
            <rFont val="Arial"/>
            <family val="2"/>
          </rPr>
          <t>: breve frase que expone de que trata el proyecto.
Recuerde que las etapas del proyectos son: formulación, implementación y terminación.</t>
        </r>
      </text>
    </comment>
    <comment ref="B10" authorId="0" shapeId="0" xr:uid="{00000000-0006-0000-0000-000004000000}">
      <text>
        <r>
          <rPr>
            <sz val="11"/>
            <color rgb="FF000000"/>
            <rFont val="Arial"/>
            <family val="2"/>
          </rPr>
          <t>Marisol Cáceres MirandaPC
* Describa brevemente en qué consiste el problema, o necesidad a resolver, o aprovechar para contribuir en la generación de mejoras en el desempeño ambiental, o para crear una nueva línea de negocio en la empresa participante.
* Qué quiere lograr?
* Cómo lo va hacer?
* Cuánto le cuesta y qué tiene para lograrlo (recursos humanso, infraestructura, económicos).</t>
        </r>
      </text>
    </comment>
    <comment ref="B12" authorId="0" shapeId="0" xr:uid="{00000000-0006-0000-0000-000005000000}">
      <text>
        <r>
          <rPr>
            <sz val="11"/>
            <color rgb="FF000000"/>
            <rFont val="Arial"/>
            <family val="2"/>
          </rPr>
          <t>Marisol Cáceres MirandaPC    
De manera suscinta, describa cómo el proyecto da solución a la problemática identificada.
Puede guiar su redacción con: 
Identifique la causa.
Establezca la(s) alternativa(s) que dara(n) solución al problema.
Identifique el tiempo del proyecto hasta terminarlo (meses) (es importante cerrarlo máximo en noviembre). Si tiene etapas, enuncie cada una y determine cuál será objeto de desarrollo.
Determine las actividades generales que se desarrollarán.
Cuantificación de la justificación, diligencie los espacios de la tabla: (logrará el diagnóstico o estado actual de manera numérica, ejemplo: antes de realizar el proyecto se consume(ían) xxx de energía eléctrica o m3 de gas o agua, o se genera(ban) xxx kg de residuos peligrosos al mes, bimestre, etc) y para qué (se refiere al beneficio que se logra, presentarlo de manera cuantitativa ahorros en consumos, en disposición final, en tiempos de producción, etc).</t>
        </r>
      </text>
    </comment>
    <comment ref="B14" authorId="1" shapeId="0" xr:uid="{00000000-0006-0000-0000-000006000000}">
      <text>
        <r>
          <rPr>
            <b/>
            <sz val="9"/>
            <color indexed="81"/>
            <rFont val="Tahoma"/>
            <family val="2"/>
          </rPr>
          <t>Marisol Cáceres MiandaPC:</t>
        </r>
        <r>
          <rPr>
            <sz val="9"/>
            <color indexed="81"/>
            <rFont val="Tahoma"/>
            <family val="2"/>
          </rPr>
          <t xml:space="preserve">
Incluya el/ los aspecto(s) ambiental(es) que se trabajara(n) con el desarrollo del proyecto.</t>
        </r>
      </text>
    </comment>
    <comment ref="B16" authorId="0" shapeId="0" xr:uid="{00000000-0006-0000-0000-000007000000}">
      <text>
        <r>
          <rPr>
            <sz val="11"/>
            <color rgb="FF000000"/>
            <rFont val="Arial"/>
            <family val="2"/>
          </rPr>
          <t>Marisol Cáceres Miranda: identifique los componentes que se beneficiarán con el desarrollo del proyecto.
Despliegue la lista y elija los que consideré</t>
        </r>
      </text>
    </comment>
    <comment ref="D16" authorId="1" shapeId="0" xr:uid="{00000000-0006-0000-0000-000008000000}">
      <text>
        <r>
          <rPr>
            <b/>
            <sz val="9"/>
            <color indexed="81"/>
            <rFont val="Tahoma"/>
            <family val="2"/>
          </rPr>
          <t>Marisol Cáceres Miranda PC:</t>
        </r>
        <r>
          <rPr>
            <sz val="9"/>
            <color indexed="81"/>
            <rFont val="Tahoma"/>
            <family val="2"/>
          </rPr>
          <t xml:space="preserve">
</t>
        </r>
        <r>
          <rPr>
            <sz val="11"/>
            <color indexed="81"/>
            <rFont val="Tahoma"/>
            <family val="2"/>
          </rPr>
          <t>De la lista desplegable elija el componente que mas se impactará.</t>
        </r>
      </text>
    </comment>
    <comment ref="B19" authorId="0" shapeId="0" xr:uid="{00000000-0006-0000-0000-000009000000}">
      <text>
        <r>
          <rPr>
            <sz val="11"/>
            <color rgb="FF000000"/>
            <rFont val="Arial"/>
            <family val="2"/>
          </rPr>
          <t xml:space="preserve">======
</t>
        </r>
        <r>
          <rPr>
            <sz val="11"/>
            <color rgb="FF000000"/>
            <rFont val="Arial"/>
            <family val="2"/>
          </rPr>
          <t xml:space="preserve">ID#AAAAYAJX510
</t>
        </r>
        <r>
          <rPr>
            <sz val="11"/>
            <color rgb="FF000000"/>
            <rFont val="Arial"/>
            <family val="2"/>
          </rPr>
          <t xml:space="preserve">MARISOL.CACERES    (2022-04-13 15:42:20)
</t>
        </r>
        <r>
          <rPr>
            <sz val="11"/>
            <color rgb="FF000000"/>
            <rFont val="Arial"/>
            <family val="2"/>
          </rPr>
          <t>Cuánto quiere obtener con la implementación en el periodo de tiempo estimado de duración del proyecto.</t>
        </r>
      </text>
    </comment>
    <comment ref="Q19" authorId="0" shapeId="0" xr:uid="{00000000-0006-0000-0000-00000A000000}">
      <text>
        <r>
          <rPr>
            <sz val="11"/>
            <color rgb="FF000000"/>
            <rFont val="Arial"/>
            <family val="2"/>
          </rPr>
          <t xml:space="preserve">======
</t>
        </r>
        <r>
          <rPr>
            <sz val="11"/>
            <color rgb="FF000000"/>
            <rFont val="Arial"/>
            <family val="2"/>
          </rPr>
          <t xml:space="preserve">ID#AAAAYAJX544
</t>
        </r>
        <r>
          <rPr>
            <sz val="11"/>
            <color rgb="FF000000"/>
            <rFont val="Arial"/>
            <family val="2"/>
          </rPr>
          <t xml:space="preserve">Marisol PC    (2022-04-13 15:42:20)
</t>
        </r>
        <r>
          <rPr>
            <sz val="11"/>
            <color rgb="FF000000"/>
            <rFont val="Arial"/>
            <family val="2"/>
          </rPr>
          <t>Esta celda se encuentra formulada. No la modifique. Corresponde a la suma de los beneficio.</t>
        </r>
      </text>
    </comment>
    <comment ref="B20" authorId="0" shapeId="0" xr:uid="{00000000-0006-0000-0000-00000B000000}">
      <text>
        <r>
          <rPr>
            <sz val="11"/>
            <color rgb="FF000000"/>
            <rFont val="Arial"/>
            <family val="2"/>
          </rPr>
          <t xml:space="preserve">======
</t>
        </r>
        <r>
          <rPr>
            <sz val="11"/>
            <color rgb="FF000000"/>
            <rFont val="Arial"/>
            <family val="2"/>
          </rPr>
          <t xml:space="preserve">ID#AAAAYAJX52c
</t>
        </r>
        <r>
          <rPr>
            <sz val="11"/>
            <color rgb="FF000000"/>
            <rFont val="Arial"/>
            <family val="2"/>
          </rPr>
          <t xml:space="preserve">Marisol PC    (2022-04-13 15:42:20)
</t>
        </r>
        <r>
          <rPr>
            <sz val="11"/>
            <color rgb="FF000000"/>
            <rFont val="Arial"/>
            <family val="2"/>
          </rPr>
          <t>Mide la probabilidad de llevarlo a cabo. Identifica el costo total de la inversión y el retorno de la inversión.</t>
        </r>
      </text>
    </comment>
    <comment ref="C21" authorId="0" shapeId="0" xr:uid="{00000000-0006-0000-0000-00000C000000}">
      <text>
        <r>
          <rPr>
            <sz val="11"/>
            <color rgb="FF000000"/>
            <rFont val="Arial"/>
            <family val="2"/>
          </rPr>
          <t xml:space="preserve">Marisol Cáceres Miranda   
Es el costo estimado TOTAL de la implementación de la solución que mencionaron en la justificación como proyecto.
</t>
        </r>
        <r>
          <rPr>
            <b/>
            <sz val="11"/>
            <color rgb="FF000000"/>
            <rFont val="Arial"/>
            <family val="2"/>
          </rPr>
          <t>Incluye:</t>
        </r>
        <r>
          <rPr>
            <sz val="11"/>
            <color rgb="FF000000"/>
            <rFont val="Arial"/>
            <family val="2"/>
          </rPr>
          <t xml:space="preserve"> diseño e implementación (equipos, materiales, mano de obra, ajustes) y costos operativos totalizados (si los hay) asociados hasta que comience a funcionar.
</t>
        </r>
        <r>
          <rPr>
            <b/>
            <sz val="11"/>
            <color rgb="FF000000"/>
            <rFont val="Arial"/>
            <family val="2"/>
          </rPr>
          <t>Los costos de operación.</t>
        </r>
        <r>
          <rPr>
            <sz val="11"/>
            <color rgb="FF000000"/>
            <rFont val="Arial"/>
            <family val="2"/>
          </rPr>
          <t xml:space="preserve"> Son los POSIBLES costos que se generan como consecuencia de la implementación del proyecto (mano de obra, arriendos, servicios: seguridad, mantenimiento, asesoria, entrenamientos, transporte, entre otros).  
Puede calcularlos así: valor mes x el número de meses que requiere el proyecto.
Pueden o no exisitir en el marco del presente proyecto.
</t>
        </r>
        <r>
          <rPr>
            <b/>
            <sz val="11"/>
            <color rgb="FF000000"/>
            <rFont val="Arial"/>
            <family val="2"/>
          </rPr>
          <t>SUME:</t>
        </r>
        <r>
          <rPr>
            <sz val="11"/>
            <color rgb="FF000000"/>
            <rFont val="Arial"/>
            <family val="2"/>
          </rPr>
          <t xml:space="preserve"> INVERSIÓN + COSTOS OPERATIVOS  "si los hay"
Haga sus cálculos en la Hoja Excel "CUANTIFICACIÓN DE LA VIABILIDAD"</t>
        </r>
      </text>
    </comment>
    <comment ref="E21" authorId="1" shapeId="0" xr:uid="{00000000-0006-0000-0000-00000D000000}">
      <text>
        <r>
          <rPr>
            <b/>
            <sz val="11"/>
            <color indexed="81"/>
            <rFont val="Tahoma"/>
            <family val="2"/>
          </rPr>
          <t>Marisol Cáceres Miranda PC:</t>
        </r>
        <r>
          <rPr>
            <sz val="11"/>
            <color indexed="81"/>
            <rFont val="Tahoma"/>
            <family val="2"/>
          </rPr>
          <t>La celda está formulada NO la modifique. Traé la información de la hoja excel cuantificación de la viabilidad.</t>
        </r>
        <r>
          <rPr>
            <sz val="9"/>
            <color indexed="81"/>
            <rFont val="Tahoma"/>
            <family val="2"/>
          </rPr>
          <t xml:space="preserve">
</t>
        </r>
      </text>
    </comment>
    <comment ref="L21" authorId="0" shapeId="0" xr:uid="{00000000-0006-0000-0000-00000E000000}">
      <text>
        <r>
          <rPr>
            <sz val="11"/>
            <color rgb="FF000000"/>
            <rFont val="Arial"/>
            <family val="2"/>
          </rPr>
          <t xml:space="preserve">Marisol Cáceres Miranda    
</t>
        </r>
        <r>
          <rPr>
            <b/>
            <sz val="11"/>
            <color rgb="FF000000"/>
            <rFont val="Arial"/>
            <family val="2"/>
          </rPr>
          <t xml:space="preserve">Aplique esta fórmula </t>
        </r>
        <r>
          <rPr>
            <sz val="11"/>
            <color rgb="FF000000"/>
            <rFont val="Arial"/>
            <family val="2"/>
          </rPr>
          <t xml:space="preserve">(TOTAL INVERSIÓN / VALOR ESTIMADO DE AHORRO en el periodo identificado =TIEMPO DE RETORNO DE LA INVERSIÓN.
</t>
        </r>
        <r>
          <rPr>
            <b/>
            <sz val="11"/>
            <color rgb="FF000000"/>
            <rFont val="Arial"/>
            <family val="2"/>
          </rPr>
          <t>TOTAL INVERSIÓN:</t>
        </r>
        <r>
          <rPr>
            <sz val="11"/>
            <color rgb="FF000000"/>
            <rFont val="Arial"/>
            <family val="2"/>
          </rPr>
          <t xml:space="preserve"> Valor de la alternativa identificada + el total de los costos operativos totalizados (si los hay).
</t>
        </r>
        <r>
          <rPr>
            <b/>
            <sz val="11"/>
            <color rgb="FF000000"/>
            <rFont val="Arial"/>
            <family val="2"/>
          </rPr>
          <t>VALOR ESTIMADO DEL AHORRO</t>
        </r>
        <r>
          <rPr>
            <sz val="11"/>
            <color rgb="FF000000"/>
            <rFont val="Arial"/>
            <family val="2"/>
          </rPr>
          <t>: En la justificación del problema, se debe establecer cuál es el beneficio cuantitativo ambiental llevado a pesos derivado del desarrollo del proyecto, a partir del primer día en qué se emprezó a implementar.</t>
        </r>
      </text>
    </comment>
    <comment ref="P21" authorId="0" shapeId="0" xr:uid="{00000000-0006-0000-0000-00000F000000}">
      <text>
        <r>
          <rPr>
            <sz val="11"/>
            <color rgb="FF000000"/>
            <rFont val="Arial"/>
            <family val="2"/>
          </rPr>
          <t>Marisol Cáceres MirandaPC
Esta celda se encuentra formulada. No la modifique.</t>
        </r>
      </text>
    </comment>
    <comment ref="C22" authorId="0" shapeId="0" xr:uid="{00000000-0006-0000-0000-000010000000}">
      <text>
        <r>
          <rPr>
            <sz val="11"/>
            <color rgb="FF000000"/>
            <rFont val="Arial"/>
            <family val="2"/>
          </rPr>
          <t>Marisol Cáceres MirandaPC 
Los recursos son propios o provienen de alguna financiación</t>
        </r>
      </text>
    </comment>
    <comment ref="P22" authorId="1" shapeId="0" xr:uid="{00000000-0006-0000-0000-000011000000}">
      <text>
        <r>
          <rPr>
            <b/>
            <sz val="11"/>
            <color indexed="81"/>
            <rFont val="Tahoma"/>
            <family val="2"/>
          </rPr>
          <t>Marisol Cáceres MirandaPC:</t>
        </r>
        <r>
          <rPr>
            <sz val="11"/>
            <color indexed="81"/>
            <rFont val="Tahoma"/>
            <family val="2"/>
          </rPr>
          <t xml:space="preserve">
Está celda está fprulada por favor no la modifique.</t>
        </r>
      </text>
    </comment>
    <comment ref="B23" authorId="0" shapeId="0" xr:uid="{00000000-0006-0000-0000-000012000000}">
      <text>
        <r>
          <rPr>
            <sz val="11"/>
            <color rgb="FF000000"/>
            <rFont val="Arial"/>
            <family val="2"/>
          </rPr>
          <t>Marisol Cáceres MirandaPC   
El objetivo general establece la finalidad de la implementación del proyecto. Sea claro y preciso. Tiene verbos infinitivos: Aumentar. Lograr. Realizar. Deteminar. etc.</t>
        </r>
      </text>
    </comment>
    <comment ref="B25" authorId="0" shapeId="0" xr:uid="{00000000-0006-0000-0000-000013000000}">
      <text>
        <r>
          <rPr>
            <sz val="11"/>
            <color rgb="FF000000"/>
            <rFont val="Arial"/>
            <family val="2"/>
          </rPr>
          <t xml:space="preserve">Marisol Cáceres MirandaPC    
</t>
        </r>
        <r>
          <rPr>
            <sz val="11"/>
            <color rgb="FF000000"/>
            <rFont val="Arial"/>
            <family val="2"/>
          </rPr>
          <t xml:space="preserve">Son aquellos que la empresa se propone cumplir en el transcurso de su tarea diaria y que le permitirán alcanzar el objetivo general. 
</t>
        </r>
        <r>
          <rPr>
            <sz val="11"/>
            <color rgb="FF000000"/>
            <rFont val="Arial"/>
            <family val="2"/>
          </rPr>
          <t xml:space="preserve">
</t>
        </r>
        <r>
          <rPr>
            <sz val="11"/>
            <color rgb="FF000000"/>
            <rFont val="Arial"/>
            <family val="2"/>
          </rPr>
          <t xml:space="preserve">Deben estar escritos con verbos que indiquen una acción concreta y no vaga, deberán indicar a qué resultados se quiere llegar, no dar los resultados, sino plantearlos en forma genérica.
</t>
        </r>
        <r>
          <rPr>
            <sz val="11"/>
            <color rgb="FF000000"/>
            <rFont val="Arial"/>
            <family val="2"/>
          </rPr>
          <t xml:space="preserve">
</t>
        </r>
        <r>
          <rPr>
            <sz val="11"/>
            <color rgb="FF000000"/>
            <rFont val="Arial"/>
            <family val="2"/>
          </rPr>
          <t>Establecer un objetivo por cada fila. Mínimo debe incluir 3.</t>
        </r>
      </text>
    </comment>
    <comment ref="B29" authorId="0" shapeId="0" xr:uid="{00000000-0006-0000-0000-000014000000}">
      <text>
        <r>
          <rPr>
            <sz val="11"/>
            <color rgb="FF000000"/>
            <rFont val="Arial"/>
            <family val="2"/>
          </rPr>
          <t>Marisol Cáceres MirandaPC 
Incluya las metas cuantitativas o medibles en terminos de ahorro y/o incremento de la productividad y/o de la utilidad para dar cumplimiento a cada objetivo específico.
Una meta por cada objetivo</t>
        </r>
      </text>
    </comment>
    <comment ref="C45" authorId="0" shapeId="0" xr:uid="{00000000-0006-0000-0000-000015000000}">
      <text>
        <r>
          <rPr>
            <sz val="11"/>
            <color theme="1"/>
            <rFont val="Arial"/>
            <family val="2"/>
            <scheme val="minor"/>
          </rPr>
          <t>Marisol  Cáceres MirandaPC 
Incluya las filas que desee.
Desarrolle el objetivo especifico con actividades conjuntas que permitirán avanzar al cumplimiento del objetivo general.
Por cada objetivo incluya las actividades que considere, minimo 2. 
Incluya las filas que necesite</t>
        </r>
      </text>
    </comment>
    <comment ref="F45" authorId="0" shapeId="0" xr:uid="{00000000-0006-0000-0000-000016000000}">
      <text>
        <r>
          <rPr>
            <sz val="11"/>
            <color theme="1"/>
            <rFont val="Arial"/>
            <family val="2"/>
            <scheme val="minor"/>
          </rPr>
          <t>Marisol Cáceres MirandaPC  
Es la persona y/o cargo que liderará el desarrollo y resultados de la actividad.</t>
        </r>
      </text>
    </comment>
    <comment ref="H45" authorId="0" shapeId="0" xr:uid="{00000000-0006-0000-0000-000017000000}">
      <text>
        <r>
          <rPr>
            <sz val="11"/>
            <color rgb="FF000000"/>
            <rFont val="Arial"/>
            <family val="2"/>
          </rPr>
          <t>Marisol Cáceres MirandaPC   
Recordemos que el tiempo en lo posible, no debe exceder al mes de noviembre del 2023. 
Puede modificar este tiempo de acuerdo a las etapas que tenga su proyecto.</t>
        </r>
      </text>
    </comment>
    <comment ref="P45" authorId="0" shapeId="0" xr:uid="{00000000-0006-0000-0000-000018000000}">
      <text>
        <r>
          <rPr>
            <sz val="11"/>
            <color rgb="FF000000"/>
            <rFont val="Arial"/>
            <family val="2"/>
          </rPr>
          <t>Marisol Cáceres MirandaPC   
Identificar el logro cuantitativo del objetivo</t>
        </r>
      </text>
    </comment>
    <comment ref="B51" authorId="0" shapeId="0" xr:uid="{00000000-0006-0000-0000-000019000000}">
      <text>
        <r>
          <rPr>
            <sz val="11"/>
            <color theme="1"/>
            <rFont val="Arial"/>
            <family val="2"/>
            <scheme val="minor"/>
          </rPr>
          <t xml:space="preserve">Marisol Cáceres Miranda PC  
Con base en la justificación determine con la implementación cuantitativamente el beneficio ambiental (Kg, m3, Kw/h; galones) en el tiempo que determine (mes, año etc). 
</t>
        </r>
        <r>
          <rPr>
            <b/>
            <sz val="11"/>
            <color theme="1"/>
            <rFont val="Arial"/>
            <family val="2"/>
            <scheme val="minor"/>
          </rPr>
          <t>Apoye su identificación en la hoja CUANT. BENEFICIOS. Incluya los soportes (fotos, graficas, facturas, etc) que validan su identificación de beneficios.</t>
        </r>
        <r>
          <rPr>
            <sz val="11"/>
            <color theme="1"/>
            <rFont val="Arial"/>
            <family val="2"/>
            <scheme val="minor"/>
          </rPr>
          <t xml:space="preserve">
Esta etapa se diligencia una vez avance en la implementación del proyecto.
C</t>
        </r>
        <r>
          <rPr>
            <b/>
            <sz val="11"/>
            <color theme="1"/>
            <rFont val="Arial"/>
            <family val="2"/>
            <scheme val="minor"/>
          </rPr>
          <t>ompare los beneficios proyectados calculados en la sección justificación del presente formato con los resultados cuantitativos logrados a la presentación en versión final del proyecto.</t>
        </r>
      </text>
    </comment>
    <comment ref="F51" authorId="0" shapeId="0" xr:uid="{00000000-0006-0000-0000-00001A000000}">
      <text>
        <r>
          <rPr>
            <sz val="11"/>
            <color theme="1"/>
            <rFont val="Arial"/>
            <family val="2"/>
            <scheme val="minor"/>
          </rPr>
          <t xml:space="preserve">Marisol Cáceres Miranda PC   
El beneficio ambiental llevelo a pesos mes o año o (en el tiempo que determine).
Esta etapa se diligencia una vez avance en la implementación del proyecto.
Apoye su identificación en la hoja CUANT. BENEFICIOS. Incluya los soportes (fotos, graficas, facturas, etc) que validan su identificación de beneficios.
</t>
        </r>
        <r>
          <rPr>
            <b/>
            <sz val="11"/>
            <color theme="1"/>
            <rFont val="Arial"/>
            <family val="2"/>
            <scheme val="minor"/>
          </rPr>
          <t>Apoyesé en los cálculos realizados en los beneficios de la sección justificación para determinar los beneficios reales. Comparé y determine si logró lo proyectado.</t>
        </r>
      </text>
    </comment>
    <comment ref="M51" authorId="1" shapeId="0" xr:uid="{00000000-0006-0000-0000-00001B000000}">
      <text>
        <r>
          <rPr>
            <b/>
            <sz val="11"/>
            <color indexed="81"/>
            <rFont val="Tahoma"/>
            <family val="2"/>
          </rPr>
          <t>Marisol Cáceres MirandaPC:</t>
        </r>
        <r>
          <rPr>
            <sz val="11"/>
            <color indexed="81"/>
            <rFont val="Tahoma"/>
            <family val="2"/>
          </rPr>
          <t xml:space="preserve">
Establezca otros beneficios si los hay.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3" authorId="0" shapeId="0" xr:uid="{00000000-0006-0000-0100-000001000000}">
      <text>
        <r>
          <rPr>
            <sz val="11"/>
            <color rgb="FF000000"/>
            <rFont val="Arial"/>
            <family val="2"/>
          </rPr>
          <t xml:space="preserve">======
</t>
        </r>
        <r>
          <rPr>
            <sz val="11"/>
            <color rgb="FF000000"/>
            <rFont val="Arial"/>
            <family val="2"/>
          </rPr>
          <t xml:space="preserve">ID#AAAAYAJX54Q
</t>
        </r>
        <r>
          <rPr>
            <sz val="11"/>
            <color rgb="FF000000"/>
            <rFont val="Arial"/>
            <family val="2"/>
          </rPr>
          <t xml:space="preserve">Marisol PC    (2022-04-13 15:42:20)
</t>
        </r>
        <r>
          <rPr>
            <sz val="11"/>
            <color rgb="FF000000"/>
            <rFont val="Arial"/>
            <family val="2"/>
          </rPr>
          <t xml:space="preserve">Es el costo estimado TOTAL de la implementación de la solución que mencionaron en la justificación como proyecto.
</t>
        </r>
        <r>
          <rPr>
            <sz val="11"/>
            <color rgb="FF000000"/>
            <rFont val="Arial"/>
            <family val="2"/>
          </rPr>
          <t xml:space="preserve">
</t>
        </r>
        <r>
          <rPr>
            <sz val="11"/>
            <color rgb="FF000000"/>
            <rFont val="Arial"/>
            <family val="2"/>
          </rPr>
          <t xml:space="preserve">Incluye: diseño e implementación (equipos, materiales, mano de obra, ajustes) y costos operativos totalizados (si los hay) asociados hasta que comience a funcionar.
</t>
        </r>
        <r>
          <rPr>
            <sz val="11"/>
            <color rgb="FF000000"/>
            <rFont val="Arial"/>
            <family val="2"/>
          </rPr>
          <t xml:space="preserve">
</t>
        </r>
        <r>
          <rPr>
            <sz val="11"/>
            <color rgb="FF000000"/>
            <rFont val="Arial"/>
            <family val="2"/>
          </rPr>
          <t>AGREGUE LAS CELDAS QUE NECESITE (hacerlo en la parte media de la tabla)</t>
        </r>
      </text>
    </comment>
    <comment ref="B13" authorId="0" shapeId="0" xr:uid="{00000000-0006-0000-0100-000002000000}">
      <text>
        <r>
          <rPr>
            <sz val="11"/>
            <color rgb="FF000000"/>
            <rFont val="Arial"/>
            <family val="2"/>
          </rPr>
          <t xml:space="preserve">======
</t>
        </r>
        <r>
          <rPr>
            <sz val="11"/>
            <color rgb="FF000000"/>
            <rFont val="Arial"/>
            <family val="2"/>
          </rPr>
          <t xml:space="preserve">ID#AAAAYAJX53M
</t>
        </r>
        <r>
          <rPr>
            <sz val="11"/>
            <color rgb="FF000000"/>
            <rFont val="Arial"/>
            <family val="2"/>
          </rPr>
          <t xml:space="preserve">Marisol PC    (2022-04-13 15:42:20)
</t>
        </r>
        <r>
          <rPr>
            <sz val="11"/>
            <color rgb="FF000000"/>
            <rFont val="Arial"/>
            <family val="2"/>
          </rPr>
          <t xml:space="preserve">Los costos de operación. Son los POSIBLES costos que se generan como consecuencia de la implementación del proyecto (mano de obra, arriendos, servicios: seguridad, mantenimiento, asesoria, entrenamientos, transporte, entre otros).  
</t>
        </r>
        <r>
          <rPr>
            <sz val="11"/>
            <color rgb="FF000000"/>
            <rFont val="Arial"/>
            <family val="2"/>
          </rPr>
          <t xml:space="preserve">Puede calcularlos así: valor mes x el número de meses que requiere el proyecto.
</t>
        </r>
        <r>
          <rPr>
            <sz val="11"/>
            <color rgb="FF000000"/>
            <rFont val="Arial"/>
            <family val="2"/>
          </rPr>
          <t xml:space="preserve">Pueden o no exisitir en el marco del presente proyecto.
</t>
        </r>
        <r>
          <rPr>
            <sz val="11"/>
            <color rgb="FF000000"/>
            <rFont val="Arial"/>
            <family val="2"/>
          </rPr>
          <t xml:space="preserve">
</t>
        </r>
        <r>
          <rPr>
            <sz val="11"/>
            <color rgb="FF000000"/>
            <rFont val="Arial"/>
            <family val="2"/>
          </rPr>
          <t>AGREGUE LAS CELDAS QUE NECESITE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2" authorId="0" shapeId="0" xr:uid="{00000000-0006-0000-0200-000001000000}">
      <text>
        <r>
          <rPr>
            <sz val="11"/>
            <color theme="1"/>
            <rFont val="Arial"/>
            <family val="2"/>
            <scheme val="minor"/>
          </rPr>
          <t>======
ID#AAAAYAJX52g
David Sánchez Vargas    (2022-04-13 15:42:20)
Incluya la descripción cuantitativa de como identificó los beneficios ambientales y económicos (consolidación de datos).</t>
        </r>
      </text>
    </comment>
    <comment ref="B8" authorId="0" shapeId="0" xr:uid="{00000000-0006-0000-0200-000002000000}">
      <text>
        <r>
          <rPr>
            <sz val="11"/>
            <color theme="1"/>
            <rFont val="Arial"/>
            <family val="2"/>
            <scheme val="minor"/>
          </rPr>
          <t>======
ID#AAAAYAJX534
David Sánchez Vargas    (2022-04-13 15:42:20)
Vincule los soportes que evidencian el desarrollo del proyecto (Antes - Después): fotografías, facturas, gráficas, etc</t>
        </r>
      </text>
    </comment>
  </commentList>
</comments>
</file>

<file path=xl/sharedStrings.xml><?xml version="1.0" encoding="utf-8"?>
<sst xmlns="http://schemas.openxmlformats.org/spreadsheetml/2006/main" count="171" uniqueCount="156">
  <si>
    <t>NOMBRE DE LA EMPRESA</t>
  </si>
  <si>
    <t>FECHA DE INICIO
Del proyecto</t>
  </si>
  <si>
    <t>FECHA DE TERMINACIÓN (Estimada del proyecto)</t>
  </si>
  <si>
    <t>DIRECCION(ES) de la sede que aplicará al proyecto</t>
  </si>
  <si>
    <t>NOMBRE DEL PROYECTO</t>
  </si>
  <si>
    <t>Cuantificación de la justificación
(Linea base)</t>
  </si>
  <si>
    <t>AGUA</t>
  </si>
  <si>
    <t>ENERGÍA</t>
  </si>
  <si>
    <t>AIRE</t>
  </si>
  <si>
    <t>CUANTIFICACIÓN TOTAL 
Ineficiencias por componente en unidades.</t>
  </si>
  <si>
    <t>VIABILIDAD</t>
  </si>
  <si>
    <t>COSTOS DEL PROYECTO</t>
  </si>
  <si>
    <t>Inversión total</t>
  </si>
  <si>
    <t>Retorno de la Inversión Proyectada
(en meses)</t>
  </si>
  <si>
    <t>Origen de los recursos</t>
  </si>
  <si>
    <t>Aspecto(s) ambiental(es)
que involucra el proyecto</t>
  </si>
  <si>
    <t>OBJETIVO PRINCIPAL</t>
  </si>
  <si>
    <t>OBJETIVOS ESPECÍFICOS</t>
  </si>
  <si>
    <t>1.</t>
  </si>
  <si>
    <t>2.</t>
  </si>
  <si>
    <t>3.</t>
  </si>
  <si>
    <t>METAS</t>
  </si>
  <si>
    <t>CRONOGRAMA</t>
  </si>
  <si>
    <t>OBJETIVO ESPECIFICO</t>
  </si>
  <si>
    <t>RESPONSABLE</t>
  </si>
  <si>
    <t>TIEMPO</t>
  </si>
  <si>
    <t>INDICADOR DE RESULTADO</t>
  </si>
  <si>
    <t>Abr</t>
  </si>
  <si>
    <t>May</t>
  </si>
  <si>
    <t>Jun</t>
  </si>
  <si>
    <t>Jul</t>
  </si>
  <si>
    <t>Ago</t>
  </si>
  <si>
    <t>Oct</t>
  </si>
  <si>
    <t>Nov</t>
  </si>
  <si>
    <t>Dic</t>
  </si>
  <si>
    <t>BENEFICIOS</t>
  </si>
  <si>
    <t>BENEFICIO ECONÓMICO EN PESOS
(Cuantitativo - ahorros mes o año)</t>
  </si>
  <si>
    <t>COSTOS DE INVERSIÓN</t>
  </si>
  <si>
    <t>PESOS</t>
  </si>
  <si>
    <t>PERIODO DE TIEMPO (Día, mes, año, etc)</t>
  </si>
  <si>
    <t>Materiales</t>
  </si>
  <si>
    <t>Mano de obra</t>
  </si>
  <si>
    <t>Ajustes en el diseño o implementación</t>
  </si>
  <si>
    <t>SUBTOTAL</t>
  </si>
  <si>
    <t>COSTOS DE OPERACIÓN</t>
  </si>
  <si>
    <t>Arriendos</t>
  </si>
  <si>
    <t>Servicios  de seguridad</t>
  </si>
  <si>
    <t>Servicios de mantenimiento</t>
  </si>
  <si>
    <t>Servicios de asesoria</t>
  </si>
  <si>
    <t>Servicios de entrenamiento</t>
  </si>
  <si>
    <t>Servicios de transporte</t>
  </si>
  <si>
    <t>TOTAL INVERSIÓN</t>
  </si>
  <si>
    <t>DESCRIPCIÓN CUANTITATIVA</t>
  </si>
  <si>
    <t>REGISTRO FOTOGRÁFICO Y SOPORTES</t>
  </si>
  <si>
    <t>ANTES</t>
  </si>
  <si>
    <t>DESPUES</t>
  </si>
  <si>
    <t>EVIDENCIAS DEL PROYECTO</t>
  </si>
  <si>
    <t>DURANTE</t>
  </si>
  <si>
    <t>DESPUÉS</t>
  </si>
  <si>
    <t>EQUIPOS</t>
  </si>
  <si>
    <t xml:space="preserve">SERVICIO TERCERIZADO </t>
  </si>
  <si>
    <t>TOTAL 
Beneficios proyectados en pesos COL:</t>
  </si>
  <si>
    <r>
      <rPr>
        <b/>
        <sz val="12"/>
        <color theme="1"/>
        <rFont val="Arial"/>
        <family val="2"/>
      </rPr>
      <t>Indicador de retorno sobre la inversión ROI.</t>
    </r>
    <r>
      <rPr>
        <b/>
        <sz val="11"/>
        <color theme="1"/>
        <rFont val="Arial"/>
        <family val="2"/>
      </rPr>
      <t xml:space="preserve">
</t>
    </r>
    <r>
      <rPr>
        <b/>
        <sz val="10"/>
        <color theme="1"/>
        <rFont val="Arial"/>
        <family val="2"/>
      </rPr>
      <t>(Si este número es negativo significa que el proyecto no genera rentabilidad)</t>
    </r>
  </si>
  <si>
    <t>Cantidad del recurso por mes</t>
  </si>
  <si>
    <t>SUELO (Residuos o materiales)</t>
  </si>
  <si>
    <t>El segundo componente es OPCIONAL, en caso de que su proyecto abarque más de uno</t>
  </si>
  <si>
    <t>RESUMEN EJECUTIVO (En qué consiste? ? Qué quiere lograr? ¿Qué va hacer?. Revisé el comentario)</t>
  </si>
  <si>
    <t>JUSTIFICACIÓN (Razones por las cuales se debe ejecutar el proyecto en la empresa)</t>
  </si>
  <si>
    <r>
      <t xml:space="preserve">Componente(s) que trabajará su proyecto
</t>
    </r>
    <r>
      <rPr>
        <b/>
        <sz val="11"/>
        <rFont val="Arial"/>
        <family val="2"/>
      </rPr>
      <t xml:space="preserve">Elija de la </t>
    </r>
    <r>
      <rPr>
        <b/>
        <u/>
        <sz val="11"/>
        <rFont val="Arial"/>
        <family val="2"/>
      </rPr>
      <t>lista desplegable</t>
    </r>
    <r>
      <rPr>
        <b/>
        <sz val="11"/>
        <rFont val="Arial"/>
        <family val="2"/>
      </rPr>
      <t xml:space="preserve"> el que aplique</t>
    </r>
  </si>
  <si>
    <t>BENEFICIOS PROYECTADOS
(Cuantifique los ahorros que espera obtener con la implementación del proyecto)</t>
  </si>
  <si>
    <r>
      <t xml:space="preserve">El presente formato contiene comentarios en las celdas identificadas </t>
    </r>
    <r>
      <rPr>
        <sz val="11"/>
        <color rgb="FFFF0000"/>
        <rFont val="Calibri"/>
        <family val="2"/>
      </rPr>
      <t>con punto rojo</t>
    </r>
    <r>
      <rPr>
        <sz val="11"/>
        <color theme="1"/>
        <rFont val="Calibri"/>
        <family val="2"/>
      </rPr>
      <t xml:space="preserve"> en la esquina superior derecha. Le orientaran al momento de diligenciarlo.
</t>
    </r>
    <r>
      <rPr>
        <b/>
        <sz val="11"/>
        <color theme="1"/>
        <rFont val="Calibri"/>
        <family val="2"/>
      </rPr>
      <t>Recuerde que un proyecto viable es aquel que no se dirige a cumplimiento normativo ambiental (Ej. adecuación centro de acopio) o actividades únicamente se dirijan a sensibilización, tampoco aquellos que no aporten a mejorar su desempeño ambiental.</t>
    </r>
  </si>
  <si>
    <t>FORMULADO</t>
  </si>
  <si>
    <t>EVALUACIÓN TECNICO FINANACIERA</t>
  </si>
  <si>
    <t>ESTADO DEL PROYECTO 
(indique el estado del proyecto a corte de Septiembre del 2023)</t>
  </si>
  <si>
    <t>IMPLEMENTADO</t>
  </si>
  <si>
    <t>ACTIVIDADES / ETAPAS</t>
  </si>
  <si>
    <r>
      <t xml:space="preserve">GESTIÓN DEL RIESGO / CONTEXTO ENERGÉTICO
</t>
    </r>
    <r>
      <rPr>
        <b/>
        <sz val="11"/>
        <color theme="0"/>
        <rFont val="Arial"/>
        <family val="2"/>
      </rPr>
      <t>Por favor diligencie la  matriz que encontrará en  la hoja "GESTIÓN  DE RIESGO". En caso de que ya cuente con un análisis de riesgo con alguna metodología diferente, por favor anexela a este libro, en una hoja nueva. Tenga en cuenta el Contexto Energético (DOFA)</t>
    </r>
  </si>
  <si>
    <t>Tipo de riesgo</t>
  </si>
  <si>
    <t>Descripción del riesgo</t>
  </si>
  <si>
    <t xml:space="preserve">Probabilidad </t>
  </si>
  <si>
    <t>Impacto</t>
  </si>
  <si>
    <t>Efectos</t>
  </si>
  <si>
    <t>Medidas de mitigación</t>
  </si>
  <si>
    <t>Administrativos</t>
  </si>
  <si>
    <t>Baja</t>
  </si>
  <si>
    <t>Evitar</t>
  </si>
  <si>
    <t>Operacionales</t>
  </si>
  <si>
    <t>Muy bajo</t>
  </si>
  <si>
    <t>Mitigar</t>
  </si>
  <si>
    <t>Asociados a fenómenos de origen biológico: plagas, epidemias</t>
  </si>
  <si>
    <t>N/A</t>
  </si>
  <si>
    <t>Moderado</t>
  </si>
  <si>
    <t>Financieros</t>
  </si>
  <si>
    <t>Media</t>
  </si>
  <si>
    <t>Reducir impacto</t>
  </si>
  <si>
    <t xml:space="preserve">Públicos </t>
  </si>
  <si>
    <t>Ambientales</t>
  </si>
  <si>
    <t xml:space="preserve">ANÁLISIS TÉCNICO </t>
  </si>
  <si>
    <t>¿Se cuenta con un estudio de la operación a nivel de auditoria o revisión  técnica con los análisis técnicos y económicos, equipos necesarios, cronograma, descripción y ubicación del sitio?</t>
  </si>
  <si>
    <t>¿Quién va a operar/mantener el proyecto o sistema?</t>
  </si>
  <si>
    <t>¿Cómo se tiene previsto efectuar la adquisición de los componentes y sus equipos?</t>
  </si>
  <si>
    <t>¿Ya hay proveedores precalificados o predeterminados?</t>
  </si>
  <si>
    <t>¿Cómo se efectuará la operación y mantenimiento del proyecto?</t>
  </si>
  <si>
    <t>¿El proyecto requiere prototipado?</t>
  </si>
  <si>
    <t>Consumos o generación previos al inicio del proyecto en unidades
(energía: kw/h, galones, m3)</t>
  </si>
  <si>
    <t>BENEFICIO ENERGÉTICO
(Cuantitativo - ahorros mes o año)</t>
  </si>
  <si>
    <t>BENEFICIOS AMBIENTALES
(Huella de carbono, ODS, etc)</t>
  </si>
  <si>
    <t>CAPITALBUS S.A.S.</t>
  </si>
  <si>
    <t>CARRERA 86 BIS No. 45-57 SUR</t>
  </si>
  <si>
    <t>X</t>
  </si>
  <si>
    <t>Consumo de GNVC - Generación de emisiones</t>
  </si>
  <si>
    <t>GNVC</t>
  </si>
  <si>
    <t>Si, desde el inicio de la concesión se tiene un contrato establecido para el control y mantenimiento de los sistemas de diagnostico a bordo instalados en los buses biarticulados.</t>
  </si>
  <si>
    <t>Dentro del plan de mantenimiento de la flota se especifican las frecuencias de intervención de los sistemas de diagnostico a bordo para los 260 buses biarticulados.</t>
  </si>
  <si>
    <t>No.</t>
  </si>
  <si>
    <t>Se cuenta con la información de los equipos instalados en los buses biarticulados, la descripción y su ubicación.</t>
  </si>
  <si>
    <t>Procesos de Operaciones -  Mantenimiento -  Planeación.</t>
  </si>
  <si>
    <t>Teniendo en cuenta que cada una de las empresas operadoras del sistema de transporte masivo de pasajeros de Bogota cuenta con un patio de operación asignado,  en donde se realizan las actividades de parqueo, mantenimiento  y alistamiento de flota (lavado, tanqueo) para poder cumplir con las rutas que han sido asignadas para la prestación del servicio, las cuales en algunos casos deben iniciar en portales diferentes,  ocasionando que se genere un kilometraje en vacio que incrementa el consumo de GNVC, reduce la vida util de los repuestos de la flota  y que aumenta las emisiones de CO2, NOx, SOx y CO. Se propone la negociación de los puntos tanto de inicio de ruta como los lugares de parqueo entre operadores, con el fin de reducir el kilometraje en vacio durante la operación y asi lograr una reducción en el consumo  de combustible, la generación emisiones de gases y la ampliación de la vida util de los repuestos de los buses. Asi mismo, se propone realizar seguimiento a los buses biarticulados,  con el fin de identificar los de menor y mayor rendimiento para ajustar la programación de los mismos, enviando los de menor rendimiento por las rutas en donde la via presenta menor afectación y tiene menos semaforos, facilitandonos la optimización de la eficiencia energetica de la totalidad de la flota.
Lo anterior, teniendo en cuenta  que para la ejecución del proyecto se requieren recursos humanos para realizar los seguimientos  en los diferentes aspectos a evaluar y la disponibilidad de la infraestructura de otros operadores  en los casos que aplique, de acuerdo con la programación entregada por el ente gestor.</t>
  </si>
  <si>
    <t>Teniendo en cuenta que durante el año 2022 se consumieron en total  16.355.333 m3  de GNVC, de los cuales 2.537.118m3 corresponden al consumo en los recorridos realizados en vacio por la flota para llegar a los puntos de inicio de operación, de acuerdo con la programación entregada por el ente gestor. Se hace necesario evaluar alternativas que permitan reducir los kilometrajes en vacio dentro de la operación siendo conscientes de los impactos negativos que  se generan en cuanto al incremento del consumo de combustible, el incremento en la generación de emisiones de gases contaminantes a la atmosfera y la reducción de la vida util de repuestos que en su proceso de fabricación requieren de altos consumos de energia, explotación de recursos naturales entre otros.
De acuerdo con lo anterior , se  propone la negociación de los puntos tanto de inicio de ruta como los lugares de parqueo entre operadores, con el fin de reducir el kilometraje en vacio durante la operación y asi lograr una reducción en el consumo  de combustible, la generación emisiones de gases y la ampliación de la vida util de los repuestos de los buses.</t>
  </si>
  <si>
    <t>Optimización de la eficiencia energetica de los buses biarticulados de combustible GNVC que operan en el patio taller Portal americas de Bogotá</t>
  </si>
  <si>
    <t>Optimizar la eficiencia energetica  de los buses biarticulados que operan en el patio taller americas, mediante el seguimiento al rendimiento y la reducción del kilometraje en vacio  como estrategias para la disminución del consumo de GNVC.</t>
  </si>
  <si>
    <t>1. Que el 90% de la flota alcance un rendimiento de 1,29 m3/kilometro recorrido.</t>
  </si>
  <si>
    <t>1. Aumentar a 1,29 km/m3  el rendimiento del 90% de a flota, identifindo los buses  de menor rendimiento por las rutas que favorecen la eficiencia energetica.</t>
  </si>
  <si>
    <t>2. Reducir el 10% de consumo de GNVC.</t>
  </si>
  <si>
    <t>Identificar los cinco buses con menor y mayor  rendimiento  para ajustar sus programaciones de acuerdo con las rutas asignadas por el ente gestor.</t>
  </si>
  <si>
    <t>Jefe de mantenimiento
Jefe de Operaciones</t>
  </si>
  <si>
    <t>Gestionar  con las demas empresas operadores las autorizaciones para  parqueo y alistamiento de la flota en otros portales para reducir el kilometraje en vacio.</t>
  </si>
  <si>
    <t>Jefe de operaciones
Profesionales de programación</t>
  </si>
  <si>
    <t>Solicitar reportes de sistemas de diagnostico a bordo para realizar la cuantificación de emisiones.</t>
  </si>
  <si>
    <t>Coordinadora ambiental</t>
  </si>
  <si>
    <t>Kilometros recorridos/m3 consumido de GNVC.</t>
  </si>
  <si>
    <t>(m3 de GNVC consumido programando la flota en otros patios/ m3 de GNVC programando la flota desde el portal americas)</t>
  </si>
  <si>
    <t>3. Cuantificar el 100% de  las emisiones de CO, CO2, NOx y  SOx que se dejan de emitir  a la atmosfera en la optimización de kilometraje en vacio,  mediante los reportes generados por los sistemas de diagnostico a bordo.</t>
  </si>
  <si>
    <t>3. Cuantificar el 10% de  las emisiones de CO, CO2, NOx y  SOx que se dejan de emitir  a la atmosfera en la optimización de kilometraje en vacio.</t>
  </si>
  <si>
    <t>(Kg de CO, CO2, NOx, SOx) generados programando la flota en otros patios/ (Kg de CO, CO2, NOx, SOx) generados la flota desde el portal americas)</t>
  </si>
  <si>
    <t>mes</t>
  </si>
  <si>
    <t xml:space="preserve">Desde enero de 2023 a la fecha se ha logrado reducir el consumo de 185.130 m3 de GNVC, gracias a la optimización del kilometraje realizada   el proceso de operaciones.
</t>
  </si>
  <si>
    <t>Programación enviada por el ente gestor a los concesionarios de operación.</t>
  </si>
  <si>
    <t>Incremento del kilometraje en  vacio de la flota.</t>
  </si>
  <si>
    <t xml:space="preserve">Falta de información </t>
  </si>
  <si>
    <t>Daños a los sistemas de diagnostico a bordo, instalados en los  buses  por actos vandalicos</t>
  </si>
  <si>
    <t>Fugas de gas en los tanques de los buses</t>
  </si>
  <si>
    <t>Contaminación del aire</t>
  </si>
  <si>
    <t>Mantenimientos preventivos.</t>
  </si>
  <si>
    <t>Cambios en las condiciones del contrato con el ente gestor</t>
  </si>
  <si>
    <t>Retiro de los equipos</t>
  </si>
  <si>
    <t>Cambios en las condiciones del contrato con el ente gestor (Variación de costos por kilometro recorrido)</t>
  </si>
  <si>
    <t>Ausencia de fondos</t>
  </si>
  <si>
    <t>Otros. Cuales ( alistamiento de flota en otros patios)</t>
  </si>
  <si>
    <t>2. Reducir  en un 10% el consumo de GNVC de  la flota para el 2023 respecto al promedio del 2022 ,    mediante la optimización del  kilometraje  en vacio recorrido.</t>
  </si>
  <si>
    <t>Politico</t>
  </si>
  <si>
    <t>Nuevas obras</t>
  </si>
  <si>
    <t>No se necesitan componentes diferentes a los ya intalados en los 260 buses biarticulados que opera la organización.- Se implementara el  seguimiento al  ciclo de vida componentes del bus</t>
  </si>
  <si>
    <r>
      <t xml:space="preserve">Desde el 1 de Enero de 2023 a la fecha se ha logrado un ahorro de  </t>
    </r>
    <r>
      <rPr>
        <b/>
        <sz val="11"/>
        <color rgb="FFFF0000"/>
        <rFont val="Calibri"/>
        <family val="2"/>
      </rPr>
      <t>$304.662.267</t>
    </r>
    <r>
      <rPr>
        <b/>
        <sz val="11"/>
        <color rgb="FF7F7F7F"/>
        <rFont val="Calibri"/>
        <family val="2"/>
      </rPr>
      <t xml:space="preserve">, debido a la optimización de kilometraje en vacio de la flota.
Adicionalmente se genera un ahorrro de </t>
    </r>
    <r>
      <rPr>
        <b/>
        <sz val="11"/>
        <color rgb="FFFF0000"/>
        <rFont val="Calibri"/>
        <family val="2"/>
      </rPr>
      <t>$173.973.968</t>
    </r>
    <r>
      <rPr>
        <b/>
        <sz val="11"/>
        <color rgb="FF7F7F7F"/>
        <rFont val="Calibri"/>
        <family val="2"/>
      </rPr>
      <t xml:space="preserve"> teniendo en cuenta que al reducir la cantidad de kilometros en vacio tambien se reduce la cantidad  de operadores requeridos para la prestación del servicio.
Para  los demas objetivos se continua realizando seguimiento teniendo en cuenta que se dio inicio a la implementación de las actividades definidas a partir del mes de julio de 2023.
</t>
    </r>
  </si>
  <si>
    <r>
      <t xml:space="preserve">En total se han dejado de emitir  </t>
    </r>
    <r>
      <rPr>
        <b/>
        <sz val="11"/>
        <color rgb="FFFF0000"/>
        <rFont val="Calibri"/>
        <family val="2"/>
      </rPr>
      <t>418.320 Kg de CO2</t>
    </r>
    <r>
      <rPr>
        <b/>
        <sz val="11"/>
        <color rgb="FF7F7F7F"/>
        <rFont val="Calibri"/>
        <family val="2"/>
      </rPr>
      <t xml:space="preserve"> durante el 2023</t>
    </r>
  </si>
  <si>
    <r>
      <t xml:space="preserve">Desde enero de 2023 a la fecha se ha logrado reducir el consumo de </t>
    </r>
    <r>
      <rPr>
        <b/>
        <sz val="11"/>
        <color rgb="FFFF0000"/>
        <rFont val="Calibri"/>
        <family val="2"/>
      </rPr>
      <t>211.166 m3 de GNVC</t>
    </r>
    <r>
      <rPr>
        <b/>
        <sz val="11"/>
        <color rgb="FF7F7F7F"/>
        <rFont val="Calibri"/>
        <family val="2"/>
      </rPr>
      <t>, gracias a la optimización del kilometraje implementada.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</si>
</sst>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 #,##0;[Red]\-&quot;$&quot;\ #,##0"/>
    <numFmt numFmtId="44" formatCode="_-&quot;$&quot;\ * #,##0.00_-;\-&quot;$&quot;\ * #,##0.00_-;_-&quot;$&quot;\ * &quot;-&quot;??_-;_-@_-"/>
    <numFmt numFmtId="164" formatCode="d/m/yyyy"/>
    <numFmt numFmtId="165" formatCode="_-&quot;$&quot;* #,##0_-;\-&quot;$&quot;* #,##0_-;_-&quot;$&quot;* &quot;-&quot;_-;_-@"/>
    <numFmt numFmtId="166" formatCode="_-&quot;$&quot;\ * #,##0_-;\-&quot;$&quot;\ * #,##0_-;_-&quot;$&quot;\ * &quot;-&quot;??_-;_-@_-"/>
  </numFmts>
  <fonts count="41" x14ac:knownFonts="1">
    <font>
      <sz val="11"/>
      <color theme="1"/>
      <name val="Arial"/>
      <scheme val="minor"/>
    </font>
    <font>
      <sz val="11"/>
      <color theme="1"/>
      <name val="Arial"/>
      <family val="2"/>
      <scheme val="minor"/>
    </font>
    <font>
      <sz val="11"/>
      <color theme="1"/>
      <name val="Arial"/>
      <family val="2"/>
    </font>
    <font>
      <sz val="10"/>
      <color theme="1"/>
      <name val="Arial"/>
      <family val="2"/>
    </font>
    <font>
      <sz val="11"/>
      <name val="Arial"/>
      <family val="2"/>
    </font>
    <font>
      <b/>
      <sz val="16"/>
      <color theme="1"/>
      <name val="Arial"/>
      <family val="2"/>
    </font>
    <font>
      <sz val="11"/>
      <color theme="1"/>
      <name val="Calibri"/>
      <family val="2"/>
    </font>
    <font>
      <b/>
      <sz val="14"/>
      <color theme="0"/>
      <name val="Arial"/>
      <family val="2"/>
    </font>
    <font>
      <b/>
      <sz val="11"/>
      <color theme="1"/>
      <name val="Arial"/>
      <family val="2"/>
    </font>
    <font>
      <b/>
      <sz val="11"/>
      <color rgb="FF7F7F7F"/>
      <name val="Arial"/>
      <family val="2"/>
    </font>
    <font>
      <sz val="11"/>
      <color rgb="FF000000"/>
      <name val="Arial"/>
      <family val="2"/>
    </font>
    <font>
      <sz val="14"/>
      <color theme="1"/>
      <name val="Arial"/>
      <family val="2"/>
    </font>
    <font>
      <b/>
      <sz val="12"/>
      <color theme="1"/>
      <name val="Arial"/>
      <family val="2"/>
    </font>
    <font>
      <b/>
      <sz val="11"/>
      <color theme="0"/>
      <name val="Arial"/>
      <family val="2"/>
    </font>
    <font>
      <b/>
      <sz val="11"/>
      <color rgb="FF000000"/>
      <name val="Arial"/>
      <family val="2"/>
    </font>
    <font>
      <sz val="9"/>
      <color theme="1"/>
      <name val="Arial"/>
      <family val="2"/>
    </font>
    <font>
      <b/>
      <sz val="12"/>
      <color theme="0"/>
      <name val="Arial"/>
      <family val="2"/>
    </font>
    <font>
      <sz val="12"/>
      <color theme="1"/>
      <name val="Arial"/>
      <family val="2"/>
    </font>
    <font>
      <b/>
      <sz val="10"/>
      <color rgb="FF000000"/>
      <name val="Arial"/>
      <family val="2"/>
    </font>
    <font>
      <sz val="9"/>
      <color rgb="FF000000"/>
      <name val="Arial"/>
      <family val="2"/>
    </font>
    <font>
      <sz val="12"/>
      <color rgb="FFFF0000"/>
      <name val="Arial"/>
      <family val="2"/>
    </font>
    <font>
      <b/>
      <sz val="11"/>
      <color rgb="FF7F7F7F"/>
      <name val="Calibri"/>
      <family val="2"/>
    </font>
    <font>
      <b/>
      <sz val="14"/>
      <color theme="1"/>
      <name val="Arial"/>
      <family val="2"/>
    </font>
    <font>
      <b/>
      <sz val="10"/>
      <color theme="1"/>
      <name val="Arial"/>
      <family val="2"/>
    </font>
    <font>
      <b/>
      <sz val="11"/>
      <color theme="1"/>
      <name val="Arial"/>
      <family val="2"/>
      <scheme val="minor"/>
    </font>
    <font>
      <sz val="9"/>
      <color indexed="81"/>
      <name val="Tahoma"/>
      <family val="2"/>
    </font>
    <font>
      <b/>
      <sz val="9"/>
      <color indexed="81"/>
      <name val="Tahoma"/>
      <family val="2"/>
    </font>
    <font>
      <b/>
      <sz val="11"/>
      <name val="Arial"/>
      <family val="2"/>
    </font>
    <font>
      <b/>
      <u/>
      <sz val="11"/>
      <name val="Arial"/>
      <family val="2"/>
    </font>
    <font>
      <sz val="11"/>
      <color indexed="81"/>
      <name val="Tahoma"/>
      <family val="2"/>
    </font>
    <font>
      <b/>
      <sz val="11"/>
      <color indexed="81"/>
      <name val="Tahoma"/>
      <family val="2"/>
    </font>
    <font>
      <sz val="11"/>
      <color rgb="FFFF0000"/>
      <name val="Calibri"/>
      <family val="2"/>
    </font>
    <font>
      <b/>
      <sz val="11"/>
      <color theme="1"/>
      <name val="Calibri"/>
      <family val="2"/>
    </font>
    <font>
      <sz val="16"/>
      <color rgb="FF000000"/>
      <name val="Calibri Light"/>
      <family val="2"/>
    </font>
    <font>
      <b/>
      <sz val="16"/>
      <color rgb="FF000000"/>
      <name val="Calibri Light"/>
      <family val="2"/>
    </font>
    <font>
      <sz val="16"/>
      <color theme="1"/>
      <name val="Arial"/>
      <family val="2"/>
      <scheme val="minor"/>
    </font>
    <font>
      <sz val="14"/>
      <color rgb="FF000000"/>
      <name val="Calibri Light"/>
      <family val="2"/>
    </font>
    <font>
      <b/>
      <sz val="16"/>
      <color rgb="FFFF0000"/>
      <name val="Calibri Light"/>
      <family val="2"/>
    </font>
    <font>
      <sz val="11"/>
      <color theme="1"/>
      <name val="Arial"/>
      <family val="2"/>
      <scheme val="minor"/>
    </font>
    <font>
      <sz val="11"/>
      <color theme="1" tint="0.499984740745262"/>
      <name val="Arial"/>
      <family val="2"/>
    </font>
    <font>
      <b/>
      <sz val="11"/>
      <color rgb="FFFF0000"/>
      <name val="Calibri"/>
      <family val="2"/>
    </font>
  </fonts>
  <fills count="13">
    <fill>
      <patternFill patternType="none"/>
    </fill>
    <fill>
      <patternFill patternType="gray125"/>
    </fill>
    <fill>
      <patternFill patternType="solid">
        <fgColor rgb="FFEAEAEA"/>
        <bgColor rgb="FFEAEAEA"/>
      </patternFill>
    </fill>
    <fill>
      <patternFill patternType="solid">
        <fgColor rgb="FF669900"/>
        <bgColor rgb="FF669900"/>
      </patternFill>
    </fill>
    <fill>
      <patternFill patternType="solid">
        <fgColor rgb="FFF2F2F2"/>
        <bgColor rgb="FFF2F2F2"/>
      </patternFill>
    </fill>
    <fill>
      <patternFill patternType="solid">
        <fgColor rgb="FFB2B2B2"/>
        <bgColor rgb="FFB2B2B2"/>
      </patternFill>
    </fill>
    <fill>
      <patternFill patternType="solid">
        <fgColor rgb="FFD8D8D8"/>
        <bgColor rgb="FFD8D8D8"/>
      </patternFill>
    </fill>
    <fill>
      <patternFill patternType="solid">
        <fgColor rgb="FFCCCCFF"/>
        <bgColor rgb="FFCCCCFF"/>
      </patternFill>
    </fill>
    <fill>
      <patternFill patternType="solid">
        <fgColor rgb="FF9999FF"/>
        <bgColor rgb="FF9999FF"/>
      </patternFill>
    </fill>
    <fill>
      <patternFill patternType="solid">
        <fgColor rgb="FF92D050"/>
        <bgColor rgb="FF92D050"/>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16">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diagonal/>
    </border>
    <border>
      <left/>
      <right style="medium">
        <color rgb="FF000000"/>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rgb="FF000000"/>
      </right>
      <top style="medium">
        <color rgb="FF000000"/>
      </top>
      <bottom style="thin">
        <color rgb="FF000000"/>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rgb="FF000000"/>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rgb="FF000000"/>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rgb="FF000000"/>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rgb="FF000000"/>
      </right>
      <top/>
      <bottom/>
      <diagonal/>
    </border>
    <border>
      <left style="medium">
        <color rgb="FF000000"/>
      </left>
      <right style="medium">
        <color indexed="64"/>
      </right>
      <top/>
      <bottom/>
      <diagonal/>
    </border>
    <border>
      <left style="medium">
        <color rgb="FF000000"/>
      </left>
      <right style="medium">
        <color rgb="FF000000"/>
      </right>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style="thin">
        <color rgb="FF000000"/>
      </left>
      <right style="thin">
        <color rgb="FF000000"/>
      </right>
      <top style="medium">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1" fillId="0" borderId="43"/>
    <xf numFmtId="44" fontId="38" fillId="0" borderId="0" applyFont="0" applyFill="0" applyBorder="0" applyAlignment="0" applyProtection="0"/>
  </cellStyleXfs>
  <cellXfs count="242">
    <xf numFmtId="0" fontId="0" fillId="0" borderId="0" xfId="0"/>
    <xf numFmtId="0" fontId="2" fillId="0" borderId="0" xfId="0" applyFont="1"/>
    <xf numFmtId="0" fontId="3" fillId="0" borderId="1" xfId="0" applyFont="1" applyBorder="1" applyAlignment="1">
      <alignment vertical="center" wrapText="1"/>
    </xf>
    <xf numFmtId="0" fontId="2" fillId="0" borderId="2" xfId="0" applyFont="1" applyBorder="1"/>
    <xf numFmtId="0" fontId="2" fillId="0" borderId="3" xfId="0" applyFont="1" applyBorder="1"/>
    <xf numFmtId="0" fontId="5" fillId="0" borderId="1" xfId="0" applyFont="1" applyBorder="1" applyAlignment="1">
      <alignment vertical="top"/>
    </xf>
    <xf numFmtId="0" fontId="10" fillId="0" borderId="0" xfId="0" applyFont="1" applyAlignment="1">
      <alignment vertical="center" wrapText="1"/>
    </xf>
    <xf numFmtId="0" fontId="6" fillId="0" borderId="0" xfId="0" applyFont="1"/>
    <xf numFmtId="0" fontId="8" fillId="0" borderId="0" xfId="0" applyFont="1" applyAlignment="1">
      <alignment vertical="center" wrapText="1"/>
    </xf>
    <xf numFmtId="0" fontId="10" fillId="0" borderId="0" xfId="0" applyFont="1" applyAlignment="1">
      <alignment horizontal="left" vertical="center" wrapText="1"/>
    </xf>
    <xf numFmtId="0" fontId="19" fillId="7" borderId="21" xfId="0" applyFont="1" applyFill="1" applyBorder="1" applyAlignment="1">
      <alignment horizontal="center" vertical="center" wrapText="1"/>
    </xf>
    <xf numFmtId="0" fontId="19" fillId="7" borderId="22" xfId="0" applyFont="1" applyFill="1" applyBorder="1" applyAlignment="1">
      <alignment horizontal="center" vertical="center" wrapText="1"/>
    </xf>
    <xf numFmtId="0" fontId="19" fillId="7" borderId="23" xfId="0" applyFont="1" applyFill="1" applyBorder="1" applyAlignment="1">
      <alignment horizontal="center" vertical="center" wrapText="1"/>
    </xf>
    <xf numFmtId="0" fontId="14" fillId="0" borderId="50" xfId="0" applyFont="1" applyBorder="1" applyAlignment="1">
      <alignment horizontal="center" vertical="center" wrapText="1"/>
    </xf>
    <xf numFmtId="0" fontId="10" fillId="0" borderId="50" xfId="0" applyFont="1" applyBorder="1" applyAlignment="1">
      <alignment horizontal="left" vertical="center" wrapText="1"/>
    </xf>
    <xf numFmtId="0" fontId="10" fillId="0" borderId="51" xfId="0" applyFont="1" applyBorder="1" applyAlignment="1">
      <alignment horizontal="left" vertical="center" wrapText="1"/>
    </xf>
    <xf numFmtId="0" fontId="14" fillId="0" borderId="54" xfId="0" applyFont="1" applyBorder="1" applyAlignment="1">
      <alignment horizontal="center" vertical="center" wrapText="1"/>
    </xf>
    <xf numFmtId="0" fontId="14" fillId="0" borderId="21" xfId="0" applyFont="1" applyBorder="1" applyAlignment="1">
      <alignment horizontal="center" vertical="center" wrapText="1"/>
    </xf>
    <xf numFmtId="0" fontId="8" fillId="8" borderId="15" xfId="0" applyFont="1" applyFill="1" applyBorder="1" applyAlignment="1">
      <alignment horizontal="left" vertical="center"/>
    </xf>
    <xf numFmtId="0" fontId="8" fillId="8" borderId="16" xfId="0" applyFont="1" applyFill="1" applyBorder="1" applyAlignment="1">
      <alignment horizontal="center" vertical="center"/>
    </xf>
    <xf numFmtId="0" fontId="8" fillId="8" borderId="17" xfId="0" applyFont="1" applyFill="1" applyBorder="1" applyAlignment="1">
      <alignment horizontal="left" vertical="center"/>
    </xf>
    <xf numFmtId="0" fontId="2" fillId="0" borderId="54" xfId="0" applyFont="1" applyBorder="1"/>
    <xf numFmtId="165" fontId="2" fillId="0" borderId="19" xfId="0" applyNumberFormat="1" applyFont="1" applyBorder="1" applyAlignment="1">
      <alignment horizontal="right"/>
    </xf>
    <xf numFmtId="0" fontId="2" fillId="0" borderId="57" xfId="0" applyFont="1" applyBorder="1"/>
    <xf numFmtId="0" fontId="8" fillId="8" borderId="21" xfId="0" applyFont="1" applyFill="1" applyBorder="1" applyAlignment="1">
      <alignment horizontal="left" vertical="center"/>
    </xf>
    <xf numFmtId="165" fontId="2" fillId="0" borderId="22" xfId="0" applyNumberFormat="1" applyFont="1" applyBorder="1" applyAlignment="1">
      <alignment horizontal="right"/>
    </xf>
    <xf numFmtId="0" fontId="2" fillId="0" borderId="23" xfId="0" applyFont="1" applyBorder="1"/>
    <xf numFmtId="165" fontId="2" fillId="0" borderId="0" xfId="0" applyNumberFormat="1" applyFont="1" applyAlignment="1">
      <alignment horizontal="right"/>
    </xf>
    <xf numFmtId="165" fontId="2" fillId="0" borderId="19" xfId="0" applyNumberFormat="1" applyFont="1" applyBorder="1"/>
    <xf numFmtId="165" fontId="2" fillId="0" borderId="22" xfId="0" applyNumberFormat="1" applyFont="1" applyBorder="1"/>
    <xf numFmtId="0" fontId="8" fillId="8" borderId="63" xfId="0" applyFont="1" applyFill="1" applyBorder="1" applyAlignment="1">
      <alignment horizontal="left" vertical="center"/>
    </xf>
    <xf numFmtId="165" fontId="8" fillId="0" borderId="2" xfId="0" applyNumberFormat="1" applyFont="1" applyBorder="1" applyAlignment="1">
      <alignment horizontal="left" vertical="center"/>
    </xf>
    <xf numFmtId="0" fontId="8" fillId="0" borderId="3" xfId="0" applyFont="1" applyBorder="1" applyAlignment="1">
      <alignment horizontal="left" vertical="center"/>
    </xf>
    <xf numFmtId="0" fontId="12" fillId="6" borderId="19" xfId="0" applyFont="1" applyFill="1" applyBorder="1" applyAlignment="1">
      <alignment horizontal="center" vertical="center"/>
    </xf>
    <xf numFmtId="165" fontId="17" fillId="6" borderId="20" xfId="0" applyNumberFormat="1" applyFont="1" applyFill="1" applyBorder="1" applyAlignment="1">
      <alignment horizontal="center" vertical="center"/>
    </xf>
    <xf numFmtId="0" fontId="2" fillId="0" borderId="0" xfId="0" applyFont="1" applyAlignment="1">
      <alignment wrapText="1"/>
    </xf>
    <xf numFmtId="0" fontId="16" fillId="3" borderId="47" xfId="0" applyFont="1" applyFill="1" applyBorder="1" applyAlignment="1">
      <alignment horizontal="center" vertical="center" wrapText="1"/>
    </xf>
    <xf numFmtId="0" fontId="4" fillId="0" borderId="26" xfId="0" applyFont="1" applyBorder="1"/>
    <xf numFmtId="0" fontId="4" fillId="0" borderId="27" xfId="0" applyFont="1" applyBorder="1"/>
    <xf numFmtId="6" fontId="13" fillId="0" borderId="0" xfId="0" applyNumberFormat="1" applyFont="1" applyAlignment="1">
      <alignment vertical="center" wrapText="1"/>
    </xf>
    <xf numFmtId="0" fontId="4" fillId="0" borderId="43" xfId="0" applyFont="1" applyBorder="1"/>
    <xf numFmtId="0" fontId="4" fillId="0" borderId="66" xfId="0" applyFont="1" applyBorder="1"/>
    <xf numFmtId="0" fontId="4" fillId="0" borderId="83" xfId="0" applyFont="1" applyBorder="1"/>
    <xf numFmtId="0" fontId="4" fillId="0" borderId="83" xfId="0" applyFont="1" applyBorder="1" applyAlignment="1">
      <alignment vertical="center" wrapText="1"/>
    </xf>
    <xf numFmtId="0" fontId="14" fillId="0" borderId="65" xfId="0" applyFont="1" applyBorder="1" applyAlignment="1">
      <alignment horizontal="left" vertical="center" wrapText="1"/>
    </xf>
    <xf numFmtId="0" fontId="34" fillId="10" borderId="8" xfId="1" applyFont="1" applyFill="1" applyBorder="1" applyAlignment="1">
      <alignment horizontal="center" vertical="center" wrapText="1"/>
    </xf>
    <xf numFmtId="0" fontId="35" fillId="0" borderId="43" xfId="1" applyFont="1"/>
    <xf numFmtId="0" fontId="0" fillId="11" borderId="0" xfId="0" applyFill="1"/>
    <xf numFmtId="0" fontId="2" fillId="11" borderId="0" xfId="0" applyFont="1" applyFill="1"/>
    <xf numFmtId="0" fontId="35" fillId="11" borderId="43" xfId="1" applyFont="1" applyFill="1"/>
    <xf numFmtId="0" fontId="4" fillId="0" borderId="82" xfId="0" applyFont="1" applyBorder="1" applyAlignment="1">
      <alignment horizontal="center" vertical="center"/>
    </xf>
    <xf numFmtId="0" fontId="10" fillId="12" borderId="51" xfId="0" applyFont="1" applyFill="1" applyBorder="1" applyAlignment="1">
      <alignment horizontal="left" vertical="center" wrapText="1"/>
    </xf>
    <xf numFmtId="0" fontId="10" fillId="12" borderId="52" xfId="0" applyFont="1" applyFill="1" applyBorder="1" applyAlignment="1">
      <alignment horizontal="left" vertical="center" wrapText="1"/>
    </xf>
    <xf numFmtId="0" fontId="10" fillId="12" borderId="54" xfId="0" applyFont="1" applyFill="1" applyBorder="1" applyAlignment="1">
      <alignment horizontal="left" vertical="center" wrapText="1"/>
    </xf>
    <xf numFmtId="0" fontId="10" fillId="12" borderId="19" xfId="0" applyFont="1" applyFill="1" applyBorder="1" applyAlignment="1">
      <alignment horizontal="left" vertical="center" wrapText="1"/>
    </xf>
    <xf numFmtId="0" fontId="10" fillId="12" borderId="57" xfId="0" applyFont="1" applyFill="1" applyBorder="1" applyAlignment="1">
      <alignment horizontal="left" vertical="center" wrapText="1"/>
    </xf>
    <xf numFmtId="0" fontId="10" fillId="12" borderId="21" xfId="0" applyFont="1" applyFill="1" applyBorder="1" applyAlignment="1">
      <alignment horizontal="left" vertical="center" wrapText="1"/>
    </xf>
    <xf numFmtId="0" fontId="10" fillId="12" borderId="22" xfId="0" applyFont="1" applyFill="1" applyBorder="1" applyAlignment="1">
      <alignment horizontal="left" vertical="center" wrapText="1"/>
    </xf>
    <xf numFmtId="0" fontId="10" fillId="12" borderId="23" xfId="0" applyFont="1" applyFill="1" applyBorder="1" applyAlignment="1">
      <alignment horizontal="left" vertical="center" wrapText="1"/>
    </xf>
    <xf numFmtId="0" fontId="36" fillId="0" borderId="43" xfId="1" applyFont="1" applyAlignment="1">
      <alignment horizontal="center" vertical="center" wrapText="1"/>
    </xf>
    <xf numFmtId="0" fontId="36" fillId="0" borderId="112" xfId="1" applyFont="1" applyBorder="1" applyAlignment="1">
      <alignment horizontal="center" vertical="center" wrapText="1"/>
    </xf>
    <xf numFmtId="0" fontId="4" fillId="0" borderId="58" xfId="0" applyFont="1" applyBorder="1" applyAlignment="1">
      <alignment horizontal="center"/>
    </xf>
    <xf numFmtId="0" fontId="4" fillId="0" borderId="59" xfId="0" applyFont="1" applyBorder="1" applyAlignment="1">
      <alignment horizontal="center"/>
    </xf>
    <xf numFmtId="0" fontId="14" fillId="7" borderId="60" xfId="0" applyFont="1" applyFill="1" applyBorder="1" applyAlignment="1">
      <alignment horizontal="center" vertical="center" wrapText="1"/>
    </xf>
    <xf numFmtId="0" fontId="14" fillId="7" borderId="58" xfId="0" applyFont="1" applyFill="1" applyBorder="1" applyAlignment="1">
      <alignment horizontal="center" vertical="center" wrapText="1"/>
    </xf>
    <xf numFmtId="0" fontId="14" fillId="7" borderId="59" xfId="0" applyFont="1" applyFill="1" applyBorder="1" applyAlignment="1">
      <alignment horizontal="center" vertical="center" wrapText="1"/>
    </xf>
    <xf numFmtId="165" fontId="2" fillId="0" borderId="60" xfId="0" applyNumberFormat="1" applyFont="1" applyBorder="1" applyAlignment="1">
      <alignment horizontal="center" vertical="center"/>
    </xf>
    <xf numFmtId="165" fontId="2" fillId="0" borderId="62" xfId="0" applyNumberFormat="1" applyFont="1" applyBorder="1" applyAlignment="1">
      <alignment horizontal="center" vertical="center"/>
    </xf>
    <xf numFmtId="0" fontId="7" fillId="3" borderId="4" xfId="0" applyFont="1" applyFill="1" applyBorder="1" applyAlignment="1">
      <alignment horizontal="center" vertical="center" wrapText="1"/>
    </xf>
    <xf numFmtId="0" fontId="4" fillId="0" borderId="5" xfId="0" applyFont="1" applyBorder="1"/>
    <xf numFmtId="0" fontId="4" fillId="0" borderId="6" xfId="0" applyFont="1" applyBorder="1"/>
    <xf numFmtId="0" fontId="7" fillId="3" borderId="1" xfId="0" applyFont="1" applyFill="1" applyBorder="1" applyAlignment="1">
      <alignment horizontal="center" vertical="center" wrapText="1"/>
    </xf>
    <xf numFmtId="0" fontId="4" fillId="0" borderId="49" xfId="0" applyFont="1" applyBorder="1"/>
    <xf numFmtId="0" fontId="4" fillId="0" borderId="2" xfId="0" applyFont="1" applyBorder="1"/>
    <xf numFmtId="0" fontId="4" fillId="0" borderId="3" xfId="0" applyFont="1" applyBorder="1"/>
    <xf numFmtId="0" fontId="10" fillId="0" borderId="35" xfId="0" applyFont="1" applyBorder="1" applyAlignment="1">
      <alignment horizontal="left" vertical="center" wrapText="1"/>
    </xf>
    <xf numFmtId="0" fontId="4" fillId="0" borderId="32" xfId="0" applyFont="1" applyBorder="1" applyAlignment="1">
      <alignment horizontal="left"/>
    </xf>
    <xf numFmtId="0" fontId="4" fillId="0" borderId="34" xfId="0" applyFont="1" applyBorder="1" applyAlignment="1">
      <alignment horizontal="left"/>
    </xf>
    <xf numFmtId="0" fontId="14" fillId="7" borderId="65" xfId="0" applyFont="1" applyFill="1" applyBorder="1" applyAlignment="1">
      <alignment horizontal="center" vertical="center" wrapText="1"/>
    </xf>
    <xf numFmtId="0" fontId="4" fillId="0" borderId="35" xfId="0" applyFont="1" applyBorder="1"/>
    <xf numFmtId="0" fontId="14" fillId="7" borderId="67" xfId="0" applyFont="1" applyFill="1" applyBorder="1" applyAlignment="1">
      <alignment horizontal="center" vertical="center" wrapText="1"/>
    </xf>
    <xf numFmtId="0" fontId="14" fillId="0" borderId="36" xfId="0" applyFont="1" applyBorder="1" applyAlignment="1">
      <alignment horizontal="left" vertical="center" wrapText="1"/>
    </xf>
    <xf numFmtId="0" fontId="4" fillId="0" borderId="37" xfId="0" applyFont="1" applyBorder="1"/>
    <xf numFmtId="0" fontId="4" fillId="0" borderId="38" xfId="0" applyFont="1" applyBorder="1"/>
    <xf numFmtId="0" fontId="14" fillId="0" borderId="39" xfId="0" applyFont="1" applyBorder="1" applyAlignment="1">
      <alignment horizontal="left" vertical="center" wrapText="1"/>
    </xf>
    <xf numFmtId="0" fontId="4" fillId="0" borderId="40" xfId="0" applyFont="1" applyBorder="1"/>
    <xf numFmtId="0" fontId="4" fillId="0" borderId="41" xfId="0" applyFont="1" applyBorder="1"/>
    <xf numFmtId="0" fontId="7" fillId="3" borderId="42" xfId="0" applyFont="1" applyFill="1" applyBorder="1" applyAlignment="1">
      <alignment horizontal="center" vertical="center" wrapText="1"/>
    </xf>
    <xf numFmtId="0" fontId="4" fillId="0" borderId="43" xfId="0" applyFont="1" applyBorder="1"/>
    <xf numFmtId="0" fontId="4" fillId="0" borderId="44" xfId="0" applyFont="1" applyBorder="1"/>
    <xf numFmtId="0" fontId="14" fillId="7" borderId="45" xfId="0" applyFont="1" applyFill="1" applyBorder="1" applyAlignment="1">
      <alignment horizontal="center" vertical="center" wrapText="1"/>
    </xf>
    <xf numFmtId="0" fontId="4" fillId="0" borderId="30" xfId="0" applyFont="1" applyBorder="1"/>
    <xf numFmtId="0" fontId="14" fillId="7" borderId="46" xfId="0" applyFont="1" applyFill="1" applyBorder="1" applyAlignment="1">
      <alignment horizontal="center" vertical="center" wrapText="1"/>
    </xf>
    <xf numFmtId="0" fontId="4" fillId="0" borderId="7" xfId="0" applyFont="1" applyBorder="1"/>
    <xf numFmtId="0" fontId="4" fillId="0" borderId="47" xfId="0" applyFont="1" applyBorder="1"/>
    <xf numFmtId="0" fontId="4" fillId="0" borderId="31" xfId="0" applyFont="1" applyBorder="1"/>
    <xf numFmtId="0" fontId="4" fillId="0" borderId="32" xfId="0" applyFont="1" applyBorder="1"/>
    <xf numFmtId="0" fontId="4" fillId="0" borderId="33" xfId="0" applyFont="1" applyBorder="1"/>
    <xf numFmtId="0" fontId="14" fillId="7" borderId="36" xfId="0" applyFont="1" applyFill="1" applyBorder="1" applyAlignment="1">
      <alignment horizontal="center" vertical="center" wrapText="1"/>
    </xf>
    <xf numFmtId="0" fontId="18" fillId="7" borderId="48" xfId="0" applyFont="1" applyFill="1" applyBorder="1" applyAlignment="1">
      <alignment horizontal="center" vertical="center" wrapText="1"/>
    </xf>
    <xf numFmtId="0" fontId="4" fillId="0" borderId="8" xfId="0" applyFont="1" applyBorder="1"/>
    <xf numFmtId="0" fontId="4" fillId="0" borderId="34" xfId="0" applyFont="1" applyBorder="1"/>
    <xf numFmtId="0" fontId="4" fillId="0" borderId="9" xfId="0" applyFont="1" applyBorder="1"/>
    <xf numFmtId="0" fontId="14" fillId="0" borderId="45" xfId="0" applyFont="1" applyBorder="1" applyAlignment="1">
      <alignment horizontal="left" vertical="center" wrapText="1"/>
    </xf>
    <xf numFmtId="0" fontId="14" fillId="0" borderId="100" xfId="0" applyFont="1" applyBorder="1" applyAlignment="1">
      <alignment horizontal="left" vertical="center" wrapText="1"/>
    </xf>
    <xf numFmtId="0" fontId="4" fillId="0" borderId="100" xfId="0" applyFont="1" applyBorder="1" applyAlignment="1">
      <alignment horizontal="center" vertical="center"/>
    </xf>
    <xf numFmtId="0" fontId="4" fillId="0" borderId="20" xfId="0" applyFont="1" applyBorder="1" applyAlignment="1">
      <alignment horizontal="center" vertical="center"/>
    </xf>
    <xf numFmtId="0" fontId="14" fillId="0" borderId="54" xfId="0" applyFont="1" applyBorder="1" applyAlignment="1">
      <alignment horizontal="left" vertical="center" wrapText="1"/>
    </xf>
    <xf numFmtId="0" fontId="14" fillId="0" borderId="19" xfId="0" applyFont="1" applyBorder="1" applyAlignment="1">
      <alignment horizontal="left" vertical="center" wrapText="1"/>
    </xf>
    <xf numFmtId="0" fontId="4" fillId="0" borderId="19" xfId="0" applyFont="1" applyBorder="1" applyAlignment="1">
      <alignment horizontal="center" vertical="center"/>
    </xf>
    <xf numFmtId="0" fontId="4" fillId="0" borderId="57" xfId="0" applyFont="1" applyBorder="1" applyAlignment="1">
      <alignment horizontal="center" vertical="center"/>
    </xf>
    <xf numFmtId="0" fontId="10" fillId="0" borderId="26" xfId="0" applyFont="1" applyBorder="1" applyAlignment="1">
      <alignment horizontal="center"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10" fillId="0" borderId="25" xfId="0" applyFont="1" applyBorder="1" applyAlignment="1">
      <alignment horizontal="center" vertical="center" wrapText="1"/>
    </xf>
    <xf numFmtId="0" fontId="20" fillId="0" borderId="26" xfId="0" applyFont="1" applyBorder="1" applyAlignment="1">
      <alignment horizontal="left" vertical="center" wrapText="1"/>
    </xf>
    <xf numFmtId="0" fontId="4" fillId="0" borderId="53" xfId="0" applyFont="1" applyBorder="1"/>
    <xf numFmtId="0" fontId="10" fillId="0" borderId="40" xfId="0" applyFont="1" applyBorder="1" applyAlignment="1">
      <alignment horizontal="center" vertical="center" wrapText="1"/>
    </xf>
    <xf numFmtId="0" fontId="4" fillId="0" borderId="40" xfId="0" applyFont="1" applyBorder="1" applyAlignment="1">
      <alignment horizontal="center"/>
    </xf>
    <xf numFmtId="0" fontId="4" fillId="0" borderId="55" xfId="0" applyFont="1" applyBorder="1" applyAlignment="1">
      <alignment horizontal="center"/>
    </xf>
    <xf numFmtId="0" fontId="10" fillId="0" borderId="56" xfId="0" applyFont="1" applyBorder="1" applyAlignment="1">
      <alignment horizontal="center" vertical="center" wrapText="1"/>
    </xf>
    <xf numFmtId="0" fontId="20" fillId="0" borderId="40" xfId="0" applyFont="1" applyBorder="1" applyAlignment="1">
      <alignment horizontal="left" vertical="center" wrapText="1"/>
    </xf>
    <xf numFmtId="0" fontId="10" fillId="0" borderId="60" xfId="0" applyFont="1" applyBorder="1" applyAlignment="1">
      <alignment horizontal="left" vertical="center" wrapText="1"/>
    </xf>
    <xf numFmtId="0" fontId="4" fillId="0" borderId="58" xfId="0" applyFont="1" applyBorder="1"/>
    <xf numFmtId="0" fontId="21" fillId="0" borderId="61" xfId="0" applyFont="1" applyBorder="1" applyAlignment="1">
      <alignment horizontal="justify" vertical="top" wrapText="1"/>
    </xf>
    <xf numFmtId="0" fontId="21" fillId="0" borderId="58" xfId="0" applyFont="1" applyBorder="1" applyAlignment="1">
      <alignment horizontal="justify" vertical="top" wrapText="1"/>
    </xf>
    <xf numFmtId="0" fontId="21" fillId="0" borderId="62" xfId="0" applyFont="1" applyBorder="1" applyAlignment="1">
      <alignment horizontal="justify" vertical="top" wrapText="1"/>
    </xf>
    <xf numFmtId="0" fontId="2" fillId="0" borderId="7" xfId="0" applyFont="1" applyBorder="1" applyAlignment="1">
      <alignment horizontal="center" vertical="top"/>
    </xf>
    <xf numFmtId="0" fontId="4" fillId="0" borderId="7" xfId="0" applyFont="1" applyBorder="1" applyAlignment="1">
      <alignment vertical="top"/>
    </xf>
    <xf numFmtId="0" fontId="10" fillId="0" borderId="58" xfId="0" applyFont="1" applyBorder="1" applyAlignment="1">
      <alignment horizontal="center" vertical="center" wrapText="1"/>
    </xf>
    <xf numFmtId="0" fontId="14" fillId="7" borderId="1" xfId="0" applyFont="1" applyFill="1" applyBorder="1" applyAlignment="1">
      <alignment horizontal="center" vertical="center" wrapText="1"/>
    </xf>
    <xf numFmtId="0" fontId="4" fillId="0" borderId="58" xfId="0" applyFont="1" applyBorder="1" applyAlignment="1">
      <alignment horizontal="justify" vertical="top"/>
    </xf>
    <xf numFmtId="0" fontId="4" fillId="0" borderId="62" xfId="0" applyFont="1" applyBorder="1" applyAlignment="1">
      <alignment horizontal="justify" vertical="top"/>
    </xf>
    <xf numFmtId="0" fontId="21" fillId="0" borderId="1" xfId="0" applyFont="1" applyBorder="1" applyAlignment="1">
      <alignment horizontal="center" vertical="center" wrapText="1"/>
    </xf>
    <xf numFmtId="0" fontId="6" fillId="2" borderId="4" xfId="0" applyFont="1" applyFill="1" applyBorder="1" applyAlignment="1">
      <alignment horizontal="center" vertical="center" wrapText="1"/>
    </xf>
    <xf numFmtId="0" fontId="8" fillId="0" borderId="7" xfId="0" applyFont="1" applyBorder="1" applyAlignment="1">
      <alignment horizontal="left" vertical="center" wrapText="1"/>
    </xf>
    <xf numFmtId="164" fontId="9" fillId="2" borderId="9" xfId="0" applyNumberFormat="1" applyFont="1" applyFill="1" applyBorder="1" applyAlignment="1">
      <alignment horizontal="center" vertical="center" wrapText="1"/>
    </xf>
    <xf numFmtId="0" fontId="4" fillId="0" borderId="10" xfId="0" applyFont="1" applyBorder="1"/>
    <xf numFmtId="0" fontId="7" fillId="3" borderId="11" xfId="0" applyFont="1" applyFill="1" applyBorder="1" applyAlignment="1">
      <alignment horizontal="center" vertical="center" wrapText="1"/>
    </xf>
    <xf numFmtId="14" fontId="9" fillId="4" borderId="11" xfId="0" applyNumberFormat="1" applyFont="1" applyFill="1" applyBorder="1" applyAlignment="1">
      <alignment horizontal="center" vertical="center" wrapText="1"/>
    </xf>
    <xf numFmtId="0" fontId="2" fillId="0" borderId="46" xfId="0" applyFont="1" applyBorder="1" applyAlignment="1">
      <alignment horizontal="left" vertical="center" wrapText="1"/>
    </xf>
    <xf numFmtId="0" fontId="4" fillId="0" borderId="48" xfId="0" applyFont="1" applyBorder="1"/>
    <xf numFmtId="0" fontId="2" fillId="0" borderId="11" xfId="0" applyFont="1" applyBorder="1" applyAlignment="1">
      <alignment horizontal="left" vertical="center" wrapText="1"/>
    </xf>
    <xf numFmtId="0" fontId="13" fillId="3" borderId="75" xfId="0" applyFont="1" applyFill="1" applyBorder="1" applyAlignment="1">
      <alignment horizontal="center" vertical="center" wrapText="1"/>
    </xf>
    <xf numFmtId="0" fontId="13" fillId="3" borderId="76" xfId="0" applyFont="1" applyFill="1" applyBorder="1" applyAlignment="1">
      <alignment horizontal="center" vertical="center" wrapText="1"/>
    </xf>
    <xf numFmtId="0" fontId="13" fillId="3" borderId="68" xfId="0" applyFont="1" applyFill="1" applyBorder="1" applyAlignment="1">
      <alignment horizontal="center" vertical="center" wrapText="1"/>
    </xf>
    <xf numFmtId="0" fontId="13" fillId="3" borderId="69" xfId="0" applyFont="1" applyFill="1" applyBorder="1" applyAlignment="1">
      <alignment horizontal="center" vertical="center" wrapText="1"/>
    </xf>
    <xf numFmtId="0" fontId="14" fillId="6" borderId="101" xfId="0" applyFont="1" applyFill="1" applyBorder="1" applyAlignment="1">
      <alignment horizontal="center" vertical="center" wrapText="1"/>
    </xf>
    <xf numFmtId="0" fontId="14" fillId="6" borderId="102" xfId="0" applyFont="1" applyFill="1" applyBorder="1" applyAlignment="1">
      <alignment horizontal="center" vertical="center" wrapText="1"/>
    </xf>
    <xf numFmtId="0" fontId="14" fillId="6" borderId="103"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4" fillId="0" borderId="13" xfId="0" applyFont="1" applyBorder="1"/>
    <xf numFmtId="0" fontId="4" fillId="0" borderId="14" xfId="0" applyFont="1" applyBorder="1"/>
    <xf numFmtId="0" fontId="7" fillId="3" borderId="35" xfId="0" applyFont="1" applyFill="1" applyBorder="1" applyAlignment="1">
      <alignment horizontal="center" vertical="center" wrapText="1"/>
    </xf>
    <xf numFmtId="0" fontId="14" fillId="7" borderId="28" xfId="0" applyFont="1" applyFill="1" applyBorder="1" applyAlignment="1">
      <alignment horizontal="center" vertical="center" wrapText="1"/>
    </xf>
    <xf numFmtId="0" fontId="4" fillId="0" borderId="29" xfId="0" applyFont="1" applyBorder="1"/>
    <xf numFmtId="0" fontId="4" fillId="0" borderId="24" xfId="0" applyFont="1" applyBorder="1"/>
    <xf numFmtId="0" fontId="2" fillId="0" borderId="25" xfId="0" applyFont="1" applyBorder="1" applyAlignment="1">
      <alignment horizontal="center" vertical="center"/>
    </xf>
    <xf numFmtId="0" fontId="4" fillId="0" borderId="27" xfId="0" applyFont="1" applyBorder="1"/>
    <xf numFmtId="0" fontId="16" fillId="3" borderId="7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49" xfId="0" applyFont="1" applyFill="1" applyBorder="1" applyAlignment="1">
      <alignment horizontal="center" vertical="center" wrapText="1"/>
    </xf>
    <xf numFmtId="0" fontId="16" fillId="3" borderId="34" xfId="0" applyFont="1" applyFill="1" applyBorder="1" applyAlignment="1">
      <alignment horizontal="center" vertical="center" wrapText="1"/>
    </xf>
    <xf numFmtId="0" fontId="13" fillId="3" borderId="70" xfId="0" applyFont="1" applyFill="1" applyBorder="1" applyAlignment="1">
      <alignment horizontal="center" vertical="center" wrapText="1"/>
    </xf>
    <xf numFmtId="0" fontId="13" fillId="3" borderId="71" xfId="0" applyFont="1" applyFill="1" applyBorder="1" applyAlignment="1">
      <alignment horizontal="center" vertical="center" wrapText="1"/>
    </xf>
    <xf numFmtId="0" fontId="13" fillId="3" borderId="80" xfId="0" applyFont="1" applyFill="1" applyBorder="1" applyAlignment="1">
      <alignment horizontal="center" vertical="center" wrapText="1"/>
    </xf>
    <xf numFmtId="0" fontId="13" fillId="3" borderId="81" xfId="0" applyFont="1" applyFill="1" applyBorder="1" applyAlignment="1">
      <alignment horizontal="center" vertical="center" wrapText="1"/>
    </xf>
    <xf numFmtId="0" fontId="13" fillId="3" borderId="72" xfId="0" applyFont="1" applyFill="1" applyBorder="1" applyAlignment="1">
      <alignment horizontal="center" vertical="center" wrapText="1"/>
    </xf>
    <xf numFmtId="0" fontId="13" fillId="3" borderId="73" xfId="0" applyFont="1" applyFill="1" applyBorder="1" applyAlignment="1">
      <alignment horizontal="center" vertical="center" wrapText="1"/>
    </xf>
    <xf numFmtId="6" fontId="10" fillId="0" borderId="37" xfId="0" applyNumberFormat="1" applyFont="1" applyBorder="1" applyAlignment="1">
      <alignment horizontal="center" vertical="center" wrapText="1"/>
    </xf>
    <xf numFmtId="6" fontId="10" fillId="0" borderId="74" xfId="0" applyNumberFormat="1" applyFont="1" applyBorder="1" applyAlignment="1">
      <alignment horizontal="center" vertical="center" wrapText="1"/>
    </xf>
    <xf numFmtId="0" fontId="27" fillId="0" borderId="101" xfId="0" applyFont="1" applyBorder="1" applyAlignment="1">
      <alignment horizontal="center" vertical="center" wrapText="1"/>
    </xf>
    <xf numFmtId="0" fontId="27" fillId="0" borderId="102" xfId="0" applyFont="1" applyBorder="1" applyAlignment="1">
      <alignment horizontal="center" vertical="center" wrapText="1"/>
    </xf>
    <xf numFmtId="0" fontId="27" fillId="0" borderId="103" xfId="0" applyFont="1" applyBorder="1" applyAlignment="1">
      <alignment horizontal="center" vertical="center" wrapText="1"/>
    </xf>
    <xf numFmtId="166" fontId="15" fillId="0" borderId="104" xfId="2" applyNumberFormat="1" applyFont="1" applyBorder="1" applyAlignment="1">
      <alignment horizontal="center" vertical="center" wrapText="1"/>
    </xf>
    <xf numFmtId="166" fontId="15" fillId="0" borderId="105" xfId="2" applyNumberFormat="1" applyFont="1" applyBorder="1" applyAlignment="1">
      <alignment horizontal="center" vertical="center" wrapText="1"/>
    </xf>
    <xf numFmtId="166" fontId="15" fillId="0" borderId="78" xfId="2" applyNumberFormat="1" applyFont="1" applyBorder="1" applyAlignment="1">
      <alignment horizontal="center" vertical="center" wrapText="1"/>
    </xf>
    <xf numFmtId="0" fontId="15" fillId="0" borderId="106" xfId="0" applyFont="1" applyBorder="1" applyAlignment="1">
      <alignment horizontal="center" vertical="center" wrapText="1"/>
    </xf>
    <xf numFmtId="0" fontId="15" fillId="0" borderId="105" xfId="0" applyFont="1" applyBorder="1" applyAlignment="1">
      <alignment horizontal="center" vertical="center" wrapText="1"/>
    </xf>
    <xf numFmtId="0" fontId="15" fillId="0" borderId="107" xfId="0" applyFont="1" applyBorder="1" applyAlignment="1">
      <alignment horizontal="center" vertical="center" wrapText="1"/>
    </xf>
    <xf numFmtId="166" fontId="15" fillId="0" borderId="108" xfId="2" applyNumberFormat="1" applyFont="1" applyBorder="1" applyAlignment="1">
      <alignment horizontal="center" vertical="center" wrapText="1"/>
    </xf>
    <xf numFmtId="166" fontId="15" fillId="0" borderId="109" xfId="2" applyNumberFormat="1" applyFont="1" applyBorder="1" applyAlignment="1">
      <alignment horizontal="center" vertical="center" wrapText="1"/>
    </xf>
    <xf numFmtId="166" fontId="15" fillId="0" borderId="79" xfId="2" applyNumberFormat="1" applyFont="1" applyBorder="1" applyAlignment="1">
      <alignment horizontal="center" vertical="center" wrapText="1"/>
    </xf>
    <xf numFmtId="0" fontId="15" fillId="0" borderId="110" xfId="0" applyFont="1" applyBorder="1" applyAlignment="1">
      <alignment horizontal="center" vertical="center" wrapText="1"/>
    </xf>
    <xf numFmtId="0" fontId="15" fillId="0" borderId="109" xfId="0" applyFont="1" applyBorder="1" applyAlignment="1">
      <alignment horizontal="center" vertical="center" wrapText="1"/>
    </xf>
    <xf numFmtId="0" fontId="15" fillId="0" borderId="111" xfId="0" applyFont="1" applyBorder="1" applyAlignment="1">
      <alignment horizontal="center" vertical="center" wrapText="1"/>
    </xf>
    <xf numFmtId="0" fontId="7" fillId="3" borderId="9" xfId="0" applyFont="1" applyFill="1" applyBorder="1" applyAlignment="1">
      <alignment horizontal="center" vertical="center" wrapText="1"/>
    </xf>
    <xf numFmtId="0" fontId="7" fillId="3" borderId="84" xfId="0" applyFont="1" applyFill="1" applyBorder="1" applyAlignment="1">
      <alignment horizontal="center" vertical="center" wrapText="1"/>
    </xf>
    <xf numFmtId="0" fontId="4" fillId="0" borderId="1" xfId="0" applyFont="1" applyBorder="1" applyAlignment="1">
      <alignment horizontal="center" vertical="top" wrapText="1"/>
    </xf>
    <xf numFmtId="0" fontId="39" fillId="0" borderId="2" xfId="0" applyFont="1" applyBorder="1" applyAlignment="1">
      <alignment vertical="top"/>
    </xf>
    <xf numFmtId="0" fontId="39" fillId="0" borderId="3" xfId="0" applyFont="1" applyBorder="1" applyAlignment="1">
      <alignment vertical="top"/>
    </xf>
    <xf numFmtId="0" fontId="4" fillId="0" borderId="66" xfId="0" applyFont="1" applyBorder="1"/>
    <xf numFmtId="0" fontId="1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9" xfId="0" applyFont="1" applyBorder="1" applyAlignment="1">
      <alignment horizontal="center"/>
    </xf>
    <xf numFmtId="0" fontId="4" fillId="0" borderId="57" xfId="0" applyFont="1" applyBorder="1" applyAlignment="1">
      <alignment horizontal="center"/>
    </xf>
    <xf numFmtId="0" fontId="2" fillId="0" borderId="64" xfId="0" applyFont="1" applyBorder="1" applyAlignment="1">
      <alignment horizontal="center"/>
    </xf>
    <xf numFmtId="0" fontId="4" fillId="0" borderId="65" xfId="0" applyFont="1" applyBorder="1"/>
    <xf numFmtId="0" fontId="0" fillId="0" borderId="0" xfId="0"/>
    <xf numFmtId="0" fontId="2" fillId="0" borderId="64" xfId="0" applyFont="1" applyBorder="1" applyAlignment="1">
      <alignment horizontal="center" vertical="center" wrapText="1"/>
    </xf>
    <xf numFmtId="0" fontId="4" fillId="0" borderId="7" xfId="0" applyFont="1" applyBorder="1" applyAlignment="1">
      <alignment vertical="center"/>
    </xf>
    <xf numFmtId="0" fontId="4" fillId="0" borderId="8" xfId="0" applyFont="1" applyBorder="1" applyAlignment="1">
      <alignment vertical="center"/>
    </xf>
    <xf numFmtId="0" fontId="4" fillId="0" borderId="65" xfId="0" applyFont="1" applyBorder="1" applyAlignment="1">
      <alignment vertical="center"/>
    </xf>
    <xf numFmtId="0" fontId="0" fillId="0" borderId="0" xfId="0" applyAlignment="1">
      <alignment vertical="center"/>
    </xf>
    <xf numFmtId="0" fontId="4" fillId="0" borderId="66" xfId="0" applyFont="1" applyBorder="1" applyAlignment="1">
      <alignment vertical="center"/>
    </xf>
    <xf numFmtId="0" fontId="4" fillId="0" borderId="35" xfId="0" applyFont="1" applyBorder="1" applyAlignment="1">
      <alignment vertical="center"/>
    </xf>
    <xf numFmtId="0" fontId="4" fillId="0" borderId="32" xfId="0" applyFont="1" applyBorder="1" applyAlignment="1">
      <alignment vertical="center"/>
    </xf>
    <xf numFmtId="0" fontId="4" fillId="0" borderId="34" xfId="0" applyFont="1" applyBorder="1" applyAlignment="1">
      <alignment vertical="center"/>
    </xf>
    <xf numFmtId="0" fontId="37" fillId="11" borderId="85" xfId="1" applyFont="1" applyFill="1" applyBorder="1" applyAlignment="1">
      <alignment horizontal="center" vertical="center" wrapText="1"/>
    </xf>
    <xf numFmtId="0" fontId="37" fillId="11" borderId="86" xfId="1" applyFont="1" applyFill="1" applyBorder="1" applyAlignment="1">
      <alignment horizontal="center" vertical="center" wrapText="1"/>
    </xf>
    <xf numFmtId="0" fontId="37" fillId="11" borderId="96" xfId="1" applyFont="1" applyFill="1" applyBorder="1" applyAlignment="1">
      <alignment horizontal="center" vertical="center" wrapText="1"/>
    </xf>
    <xf numFmtId="0" fontId="34" fillId="0" borderId="87" xfId="1" applyFont="1" applyBorder="1" applyAlignment="1">
      <alignment horizontal="center" vertical="center" wrapText="1"/>
    </xf>
    <xf numFmtId="0" fontId="34" fillId="0" borderId="66" xfId="1" applyFont="1" applyBorder="1" applyAlignment="1">
      <alignment horizontal="center" vertical="center" wrapText="1"/>
    </xf>
    <xf numFmtId="0" fontId="34" fillId="0" borderId="34" xfId="1" applyFont="1" applyBorder="1" applyAlignment="1">
      <alignment horizontal="center" vertical="center" wrapText="1"/>
    </xf>
    <xf numFmtId="0" fontId="36" fillId="0" borderId="88" xfId="1" applyFont="1" applyBorder="1" applyAlignment="1">
      <alignment horizontal="center" vertical="center" wrapText="1"/>
    </xf>
    <xf numFmtId="0" fontId="36" fillId="0" borderId="90" xfId="1" applyFont="1" applyBorder="1" applyAlignment="1">
      <alignment horizontal="center" vertical="center" wrapText="1"/>
    </xf>
    <xf numFmtId="0" fontId="36" fillId="0" borderId="92" xfId="1" applyFont="1" applyBorder="1" applyAlignment="1">
      <alignment horizontal="center" vertical="center" wrapText="1"/>
    </xf>
    <xf numFmtId="0" fontId="34" fillId="0" borderId="8" xfId="1" applyFont="1" applyBorder="1" applyAlignment="1">
      <alignment horizontal="center" vertical="center" wrapText="1"/>
    </xf>
    <xf numFmtId="0" fontId="36" fillId="0" borderId="94" xfId="1" applyFont="1" applyBorder="1" applyAlignment="1">
      <alignment horizontal="center" vertical="center" wrapText="1"/>
    </xf>
    <xf numFmtId="0" fontId="34" fillId="0" borderId="113" xfId="1" applyFont="1" applyBorder="1" applyAlignment="1">
      <alignment horizontal="center" vertical="center" wrapText="1"/>
    </xf>
    <xf numFmtId="0" fontId="34" fillId="0" borderId="114" xfId="1" applyFont="1" applyBorder="1" applyAlignment="1">
      <alignment horizontal="center" vertical="center" wrapText="1"/>
    </xf>
    <xf numFmtId="0" fontId="36" fillId="0" borderId="48" xfId="1" applyFont="1" applyBorder="1" applyAlignment="1">
      <alignment horizontal="center" vertical="center" wrapText="1"/>
    </xf>
    <xf numFmtId="0" fontId="36" fillId="0" borderId="43" xfId="1" applyFont="1" applyAlignment="1">
      <alignment horizontal="center" vertical="center" wrapText="1"/>
    </xf>
    <xf numFmtId="0" fontId="36" fillId="0" borderId="115" xfId="1" applyFont="1" applyBorder="1" applyAlignment="1">
      <alignment horizontal="center" vertical="center" wrapText="1"/>
    </xf>
    <xf numFmtId="0" fontId="36" fillId="0" borderId="89" xfId="1" applyFont="1" applyBorder="1" applyAlignment="1">
      <alignment horizontal="center" vertical="center" wrapText="1"/>
    </xf>
    <xf numFmtId="0" fontId="36" fillId="0" borderId="91" xfId="1" applyFont="1" applyBorder="1" applyAlignment="1">
      <alignment horizontal="center" vertical="center" wrapText="1"/>
    </xf>
    <xf numFmtId="0" fontId="36" fillId="0" borderId="93" xfId="1" applyFont="1" applyBorder="1" applyAlignment="1">
      <alignment horizontal="center" vertical="center" wrapText="1"/>
    </xf>
    <xf numFmtId="0" fontId="36" fillId="0" borderId="95" xfId="1" applyFont="1" applyBorder="1" applyAlignment="1">
      <alignment horizontal="center" vertical="center" wrapText="1"/>
    </xf>
    <xf numFmtId="0" fontId="36" fillId="0" borderId="99" xfId="1" applyFont="1" applyBorder="1" applyAlignment="1">
      <alignment horizontal="center" vertical="center" wrapText="1"/>
    </xf>
    <xf numFmtId="0" fontId="34" fillId="0" borderId="85" xfId="1" applyFont="1" applyBorder="1" applyAlignment="1">
      <alignment horizontal="center" vertical="center" wrapText="1"/>
    </xf>
    <xf numFmtId="0" fontId="34" fillId="0" borderId="86" xfId="1" applyFont="1" applyBorder="1" applyAlignment="1">
      <alignment horizontal="center" vertical="center" wrapText="1"/>
    </xf>
    <xf numFmtId="0" fontId="34" fillId="0" borderId="96" xfId="1" applyFont="1" applyBorder="1" applyAlignment="1">
      <alignment horizontal="center" vertical="center" wrapText="1"/>
    </xf>
    <xf numFmtId="0" fontId="36" fillId="0" borderId="85" xfId="1" applyFont="1" applyBorder="1" applyAlignment="1">
      <alignment horizontal="center" vertical="center" wrapText="1"/>
    </xf>
    <xf numFmtId="0" fontId="33" fillId="0" borderId="86" xfId="1" applyFont="1" applyBorder="1" applyAlignment="1">
      <alignment horizontal="center" vertical="center" wrapText="1"/>
    </xf>
    <xf numFmtId="0" fontId="33" fillId="0" borderId="96" xfId="1" applyFont="1" applyBorder="1" applyAlignment="1">
      <alignment horizontal="center" vertical="center" wrapText="1"/>
    </xf>
    <xf numFmtId="0" fontId="33" fillId="0" borderId="85" xfId="1" applyFont="1" applyBorder="1" applyAlignment="1">
      <alignment horizontal="center" vertical="center" wrapText="1"/>
    </xf>
    <xf numFmtId="0" fontId="34" fillId="0" borderId="97" xfId="1" applyFont="1" applyBorder="1" applyAlignment="1">
      <alignment horizontal="center" vertical="center" wrapText="1"/>
    </xf>
    <xf numFmtId="0" fontId="36" fillId="0" borderId="98" xfId="1" applyFont="1" applyBorder="1" applyAlignment="1">
      <alignment horizontal="center" vertical="center" wrapText="1"/>
    </xf>
    <xf numFmtId="0" fontId="2" fillId="0" borderId="18" xfId="0" applyFont="1" applyBorder="1" applyAlignment="1">
      <alignment horizontal="center"/>
    </xf>
    <xf numFmtId="0" fontId="4" fillId="0" borderId="51" xfId="0" applyFont="1" applyBorder="1"/>
    <xf numFmtId="0" fontId="22" fillId="9" borderId="56" xfId="0" applyFont="1" applyFill="1" applyBorder="1" applyAlignment="1">
      <alignment horizontal="center" vertical="center"/>
    </xf>
    <xf numFmtId="0" fontId="4" fillId="0" borderId="55" xfId="0" applyFont="1" applyBorder="1"/>
  </cellXfs>
  <cellStyles count="3">
    <cellStyle name="Moneda" xfId="2"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accent6">
                    <a:lumMod val="75000"/>
                  </a:schemeClr>
                </a:solidFill>
                <a:latin typeface="+mn-lt"/>
                <a:ea typeface="+mn-ea"/>
                <a:cs typeface="+mn-cs"/>
              </a:defRPr>
            </a:pPr>
            <a:r>
              <a:rPr lang="es-CO" b="1">
                <a:solidFill>
                  <a:srgbClr val="00B050"/>
                </a:solidFill>
              </a:rPr>
              <a:t>CONSUMO</a:t>
            </a:r>
            <a:r>
              <a:rPr lang="es-CO" b="1" baseline="0">
                <a:solidFill>
                  <a:srgbClr val="00B050"/>
                </a:solidFill>
              </a:rPr>
              <a:t> DE COMBUSTIBLE KM VACIO 2022</a:t>
            </a:r>
            <a:endParaRPr lang="es-CO" b="1">
              <a:solidFill>
                <a:srgbClr val="00B050"/>
              </a:solidFill>
            </a:endParaRPr>
          </a:p>
        </c:rich>
      </c:tx>
      <c:layout>
        <c:manualLayout>
          <c:xMode val="edge"/>
          <c:yMode val="edge"/>
          <c:x val="0.21180487994556241"/>
          <c:y val="6.9031965233281631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accent6">
                  <a:lumMod val="75000"/>
                </a:schemeClr>
              </a:solidFill>
              <a:latin typeface="+mn-lt"/>
              <a:ea typeface="+mn-ea"/>
              <a:cs typeface="+mn-cs"/>
            </a:defRPr>
          </a:pPr>
          <a:endParaRPr lang="es-CO"/>
        </a:p>
      </c:txPr>
    </c:title>
    <c:autoTitleDeleted val="0"/>
    <c:plotArea>
      <c:layout>
        <c:manualLayout>
          <c:layoutTarget val="inner"/>
          <c:xMode val="edge"/>
          <c:yMode val="edge"/>
          <c:x val="0.17354999513949645"/>
          <c:y val="0.1746438758058004"/>
          <c:w val="0.80077332555652769"/>
          <c:h val="0.5542485947246758"/>
        </c:manualLayout>
      </c:layout>
      <c:barChart>
        <c:barDir val="col"/>
        <c:grouping val="clustered"/>
        <c:varyColors val="0"/>
        <c:ser>
          <c:idx val="1"/>
          <c:order val="1"/>
          <c:tx>
            <c:strRef>
              <c:f>'[1]REDUCCIÓN GNVC EN VACIO'!$D$65</c:f>
              <c:strCache>
                <c:ptCount val="1"/>
                <c:pt idx="0">
                  <c:v>GNVC (m3) vacio programado Capitalbus</c:v>
                </c:pt>
              </c:strCache>
            </c:strRef>
          </c:tx>
          <c:spPr>
            <a:solidFill>
              <a:srgbClr val="00B050"/>
            </a:solidFill>
            <a:ln>
              <a:solidFill>
                <a:srgbClr val="00B050"/>
              </a:solidFill>
            </a:ln>
            <a:effectLst/>
          </c:spPr>
          <c:invertIfNegative val="0"/>
          <c:cat>
            <c:strRef>
              <c:f>'[1]REDUCCIÓN GNVC EN VACIO'!$B$48:$B$59</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'[1]REDUCCIÓN GNVC EN VACIO'!$D$66:$D$77</c:f>
              <c:numCache>
                <c:formatCode>#,##0</c:formatCode>
                <c:ptCount val="12"/>
                <c:pt idx="0">
                  <c:v>156524.4438613703</c:v>
                </c:pt>
                <c:pt idx="1">
                  <c:v>159939.46158546797</c:v>
                </c:pt>
                <c:pt idx="2">
                  <c:v>169446.88051105774</c:v>
                </c:pt>
                <c:pt idx="3">
                  <c:v>164548.49656344429</c:v>
                </c:pt>
                <c:pt idx="4">
                  <c:v>179823.67241356513</c:v>
                </c:pt>
                <c:pt idx="5">
                  <c:v>154735.92923810563</c:v>
                </c:pt>
                <c:pt idx="6">
                  <c:v>167570.89830354491</c:v>
                </c:pt>
                <c:pt idx="7">
                  <c:v>177777.71656705259</c:v>
                </c:pt>
                <c:pt idx="8">
                  <c:v>182152.24849272618</c:v>
                </c:pt>
                <c:pt idx="9">
                  <c:v>157588.12612388865</c:v>
                </c:pt>
                <c:pt idx="10">
                  <c:v>153060.0031781678</c:v>
                </c:pt>
                <c:pt idx="11">
                  <c:v>167575.46148103554</c:v>
                </c:pt>
              </c:numCache>
            </c:numRef>
          </c:val>
          <c:extLst>
            <c:ext xmlns:c16="http://schemas.microsoft.com/office/drawing/2014/chart" uri="{C3380CC4-5D6E-409C-BE32-E72D297353CC}">
              <c16:uniqueId val="{00000000-D6AF-4124-B27A-89AE74C937EC}"/>
            </c:ext>
          </c:extLst>
        </c:ser>
        <c:ser>
          <c:idx val="3"/>
          <c:order val="3"/>
          <c:tx>
            <c:strRef>
              <c:f>'[1]REDUCCIÓN GNVC EN VACIO'!$F$65</c:f>
              <c:strCache>
                <c:ptCount val="1"/>
                <c:pt idx="0">
                  <c:v>GNVC (m3) vacio guardando unicamente Americas</c:v>
                </c:pt>
              </c:strCache>
            </c:strRef>
          </c:tx>
          <c:spPr>
            <a:solidFill>
              <a:schemeClr val="accent1">
                <a:lumMod val="50000"/>
              </a:schemeClr>
            </a:solidFill>
            <a:ln>
              <a:solidFill>
                <a:schemeClr val="accent1">
                  <a:lumMod val="50000"/>
                </a:schemeClr>
              </a:solidFill>
            </a:ln>
            <a:effectLst/>
          </c:spPr>
          <c:invertIfNegative val="0"/>
          <c:cat>
            <c:strRef>
              <c:f>'[1]REDUCCIÓN GNVC EN VACIO'!$B$48:$B$59</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'[1]REDUCCIÓN GNVC EN VACIO'!$F$66:$F$77</c:f>
              <c:numCache>
                <c:formatCode>#,##0</c:formatCode>
                <c:ptCount val="12"/>
                <c:pt idx="0">
                  <c:v>209930.49480848809</c:v>
                </c:pt>
                <c:pt idx="1">
                  <c:v>208250.27067704438</c:v>
                </c:pt>
                <c:pt idx="2">
                  <c:v>222251.37814258377</c:v>
                </c:pt>
                <c:pt idx="3">
                  <c:v>206315.19363766065</c:v>
                </c:pt>
                <c:pt idx="4">
                  <c:v>219962.32490675533</c:v>
                </c:pt>
                <c:pt idx="5">
                  <c:v>206732.85166565279</c:v>
                </c:pt>
                <c:pt idx="6">
                  <c:v>200988.38912327666</c:v>
                </c:pt>
                <c:pt idx="7">
                  <c:v>224840.02147780854</c:v>
                </c:pt>
                <c:pt idx="8">
                  <c:v>233865.06451885888</c:v>
                </c:pt>
                <c:pt idx="9">
                  <c:v>227368.70885012901</c:v>
                </c:pt>
                <c:pt idx="10">
                  <c:v>188306.80879643076</c:v>
                </c:pt>
                <c:pt idx="11">
                  <c:v>188306.80879643076</c:v>
                </c:pt>
              </c:numCache>
            </c:numRef>
          </c:val>
          <c:extLst>
            <c:ext xmlns:c16="http://schemas.microsoft.com/office/drawing/2014/chart" uri="{C3380CC4-5D6E-409C-BE32-E72D297353CC}">
              <c16:uniqueId val="{00000001-D6AF-4124-B27A-89AE74C937EC}"/>
            </c:ext>
          </c:extLst>
        </c:ser>
        <c:dLbls>
          <c:showLegendKey val="0"/>
          <c:showVal val="0"/>
          <c:showCatName val="0"/>
          <c:showSerName val="0"/>
          <c:showPercent val="0"/>
          <c:showBubbleSize val="0"/>
        </c:dLbls>
        <c:gapWidth val="150"/>
        <c:axId val="894081296"/>
        <c:axId val="894082544"/>
        <c:extLst>
          <c:ext xmlns:c15="http://schemas.microsoft.com/office/drawing/2012/chart" uri="{02D57815-91ED-43cb-92C2-25804820EDAC}">
            <c15:filteredBarSeries>
              <c15:ser>
                <c:idx val="0"/>
                <c:order val="0"/>
                <c:tx>
                  <c:strRef>
                    <c:extLst>
                      <c:ext uri="{02D57815-91ED-43cb-92C2-25804820EDAC}">
                        <c15:formulaRef>
                          <c15:sqref>'[1]REDUCCIÓN GNVC EN VACIO'!$C$46</c15:sqref>
                        </c15:formulaRef>
                      </c:ext>
                    </c:extLst>
                    <c:strCache>
                      <c:ptCount val="1"/>
                      <c:pt idx="0">
                        <c:v> vacío Programado Capitalbus</c:v>
                      </c:pt>
                    </c:strCache>
                  </c:strRef>
                </c:tx>
                <c:spPr>
                  <a:solidFill>
                    <a:schemeClr val="accent1"/>
                  </a:solidFill>
                  <a:ln>
                    <a:noFill/>
                  </a:ln>
                  <a:effectLst/>
                </c:spPr>
                <c:invertIfNegative val="0"/>
                <c:cat>
                  <c:strRef>
                    <c:extLst>
                      <c:ext uri="{02D57815-91ED-43cb-92C2-25804820EDAC}">
                        <c15:formulaRef>
                          <c15:sqref>'[1]REDUCCIÓN GNVC EN VACIO'!$B$48:$B$59</c15:sqref>
                        </c15:formulaRef>
                      </c:ext>
                    </c:extLst>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extLst>
                      <c:ext uri="{02D57815-91ED-43cb-92C2-25804820EDAC}">
                        <c15:formulaRef>
                          <c15:sqref>'[1]REDUCCIÓN GNVC EN VACIO'!$C$47:$C$59</c15:sqref>
                        </c15:formulaRef>
                      </c:ext>
                    </c:extLst>
                    <c:numCache>
                      <c:formatCode>#,##0</c:formatCode>
                      <c:ptCount val="13"/>
                      <c:pt idx="0" formatCode="General">
                        <c:v>0</c:v>
                      </c:pt>
                      <c:pt idx="1">
                        <c:v>214676.94200000001</c:v>
                      </c:pt>
                      <c:pt idx="2">
                        <c:v>206711.83100000009</c:v>
                      </c:pt>
                      <c:pt idx="3">
                        <c:v>221592.85400000005</c:v>
                      </c:pt>
                      <c:pt idx="4">
                        <c:v>180176.55899999992</c:v>
                      </c:pt>
                      <c:pt idx="5">
                        <c:v>167056.644</c:v>
                      </c:pt>
                      <c:pt idx="6">
                        <c:v>159300.39400000003</c:v>
                      </c:pt>
                      <c:pt idx="7">
                        <c:v>181235.511</c:v>
                      </c:pt>
                      <c:pt idx="8">
                        <c:v>216399.37399999998</c:v>
                      </c:pt>
                      <c:pt idx="9">
                        <c:v>228028.26099999997</c:v>
                      </c:pt>
                      <c:pt idx="10">
                        <c:v>224328.37800000003</c:v>
                      </c:pt>
                      <c:pt idx="11">
                        <c:v>224297.23599999998</c:v>
                      </c:pt>
                      <c:pt idx="12">
                        <c:v>231403.61499999999</c:v>
                      </c:pt>
                    </c:numCache>
                  </c:numRef>
                </c:val>
                <c:extLst>
                  <c:ext xmlns:c16="http://schemas.microsoft.com/office/drawing/2014/chart" uri="{C3380CC4-5D6E-409C-BE32-E72D297353CC}">
                    <c16:uniqueId val="{00000002-D6AF-4124-B27A-89AE74C937EC}"/>
                  </c:ext>
                </c:extLst>
              </c15:ser>
            </c15:filteredBarSeries>
            <c15:filteredBarSeries>
              <c15:ser>
                <c:idx val="2"/>
                <c:order val="2"/>
                <c:tx>
                  <c:strRef>
                    <c:extLst xmlns:c15="http://schemas.microsoft.com/office/drawing/2012/chart">
                      <c:ext xmlns:c15="http://schemas.microsoft.com/office/drawing/2012/chart" uri="{02D57815-91ED-43cb-92C2-25804820EDAC}">
                        <c15:formulaRef>
                          <c15:sqref>'[1]REDUCCIÓN GNVC EN VACIO'!$E$46</c15:sqref>
                        </c15:formulaRef>
                      </c:ext>
                    </c:extLst>
                    <c:strCache>
                      <c:ptCount val="1"/>
                      <c:pt idx="0">
                        <c:v> vacío Programado guardando únicamente  Américas (KM)</c:v>
                      </c:pt>
                    </c:strCache>
                  </c:strRef>
                </c:tx>
                <c:spPr>
                  <a:solidFill>
                    <a:schemeClr val="accent3"/>
                  </a:solidFill>
                  <a:ln>
                    <a:noFill/>
                  </a:ln>
                  <a:effectLst/>
                </c:spPr>
                <c:invertIfNegative val="0"/>
                <c:cat>
                  <c:strRef>
                    <c:extLst xmlns:c15="http://schemas.microsoft.com/office/drawing/2012/chart">
                      <c:ext xmlns:c15="http://schemas.microsoft.com/office/drawing/2012/chart" uri="{02D57815-91ED-43cb-92C2-25804820EDAC}">
                        <c15:formulaRef>
                          <c15:sqref>'[1]REDUCCIÓN GNVC EN VACIO'!$B$48:$B$59</c15:sqref>
                        </c15:formulaRef>
                      </c:ext>
                    </c:extLst>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extLst xmlns:c15="http://schemas.microsoft.com/office/drawing/2012/chart">
                      <c:ext xmlns:c15="http://schemas.microsoft.com/office/drawing/2012/chart" uri="{02D57815-91ED-43cb-92C2-25804820EDAC}">
                        <c15:formulaRef>
                          <c15:sqref>'[1]REDUCCIÓN GNVC EN VACIO'!$E$47:$E$59</c15:sqref>
                        </c15:formulaRef>
                      </c:ext>
                    </c:extLst>
                    <c:numCache>
                      <c:formatCode>#,##0</c:formatCode>
                      <c:ptCount val="13"/>
                      <c:pt idx="0" formatCode="General">
                        <c:v>0</c:v>
                      </c:pt>
                      <c:pt idx="1">
                        <c:v>219924.77200000003</c:v>
                      </c:pt>
                      <c:pt idx="2">
                        <c:v>222278.20000000007</c:v>
                      </c:pt>
                      <c:pt idx="3">
                        <c:v>243760.25399999996</c:v>
                      </c:pt>
                      <c:pt idx="4">
                        <c:v>202219.94700000004</c:v>
                      </c:pt>
                      <c:pt idx="5">
                        <c:v>194715.75299999997</c:v>
                      </c:pt>
                      <c:pt idx="6">
                        <c:v>183550.16800000001</c:v>
                      </c:pt>
                      <c:pt idx="7">
                        <c:v>213970.27500000002</c:v>
                      </c:pt>
                      <c:pt idx="8">
                        <c:v>272519.62000000005</c:v>
                      </c:pt>
                      <c:pt idx="9">
                        <c:v>291525.40500000009</c:v>
                      </c:pt>
                      <c:pt idx="10">
                        <c:v>285201.80100000004</c:v>
                      </c:pt>
                      <c:pt idx="11">
                        <c:v>285693.39800000004</c:v>
                      </c:pt>
                      <c:pt idx="12">
                        <c:v>295129.84700000001</c:v>
                      </c:pt>
                    </c:numCache>
                  </c:numRef>
                </c:val>
                <c:extLst xmlns:c15="http://schemas.microsoft.com/office/drawing/2012/chart">
                  <c:ext xmlns:c16="http://schemas.microsoft.com/office/drawing/2014/chart" uri="{C3380CC4-5D6E-409C-BE32-E72D297353CC}">
                    <c16:uniqueId val="{00000003-D6AF-4124-B27A-89AE74C937EC}"/>
                  </c:ext>
                </c:extLst>
              </c15:ser>
            </c15:filteredBarSeries>
            <c15:filteredBarSeries>
              <c15:ser>
                <c:idx val="4"/>
                <c:order val="4"/>
                <c:tx>
                  <c:strRef>
                    <c:extLst xmlns:c15="http://schemas.microsoft.com/office/drawing/2012/chart">
                      <c:ext xmlns:c15="http://schemas.microsoft.com/office/drawing/2012/chart" uri="{02D57815-91ED-43cb-92C2-25804820EDAC}">
                        <c15:formulaRef>
                          <c15:sqref>'[1]REDUCCIÓN GNVC EN VACIO'!$G$46</c15:sqref>
                        </c15:formulaRef>
                      </c:ext>
                    </c:extLst>
                    <c:strCache>
                      <c:ptCount val="1"/>
                      <c:pt idx="0">
                        <c:v>Optimización 
KM</c:v>
                      </c:pt>
                    </c:strCache>
                  </c:strRef>
                </c:tx>
                <c:spPr>
                  <a:solidFill>
                    <a:schemeClr val="accent5"/>
                  </a:solidFill>
                  <a:ln>
                    <a:noFill/>
                  </a:ln>
                  <a:effectLst/>
                </c:spPr>
                <c:invertIfNegative val="0"/>
                <c:cat>
                  <c:strRef>
                    <c:extLst xmlns:c15="http://schemas.microsoft.com/office/drawing/2012/chart">
                      <c:ext xmlns:c15="http://schemas.microsoft.com/office/drawing/2012/chart" uri="{02D57815-91ED-43cb-92C2-25804820EDAC}">
                        <c15:formulaRef>
                          <c15:sqref>'[1]REDUCCIÓN GNVC EN VACIO'!$B$48:$B$59</c15:sqref>
                        </c15:formulaRef>
                      </c:ext>
                    </c:extLst>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extLst xmlns:c15="http://schemas.microsoft.com/office/drawing/2012/chart">
                      <c:ext xmlns:c15="http://schemas.microsoft.com/office/drawing/2012/chart" uri="{02D57815-91ED-43cb-92C2-25804820EDAC}">
                        <c15:formulaRef>
                          <c15:sqref>'[1]REDUCCIÓN GNVC EN VACIO'!$G$47:$G$59</c15:sqref>
                        </c15:formulaRef>
                      </c:ext>
                    </c:extLst>
                    <c:numCache>
                      <c:formatCode>#,##0</c:formatCode>
                      <c:ptCount val="13"/>
                      <c:pt idx="1">
                        <c:v>5247.8300000000163</c:v>
                      </c:pt>
                      <c:pt idx="2">
                        <c:v>15566.368999999977</c:v>
                      </c:pt>
                      <c:pt idx="3">
                        <c:v>22167.399999999907</c:v>
                      </c:pt>
                      <c:pt idx="4">
                        <c:v>22043.388000000123</c:v>
                      </c:pt>
                      <c:pt idx="5">
                        <c:v>27659.108999999968</c:v>
                      </c:pt>
                      <c:pt idx="6">
                        <c:v>24249.773999999976</c:v>
                      </c:pt>
                      <c:pt idx="7">
                        <c:v>32734.764000000025</c:v>
                      </c:pt>
                      <c:pt idx="8">
                        <c:v>56120.246000000072</c:v>
                      </c:pt>
                      <c:pt idx="9">
                        <c:v>63497.144000000117</c:v>
                      </c:pt>
                      <c:pt idx="10">
                        <c:v>60873.42300000001</c:v>
                      </c:pt>
                      <c:pt idx="11">
                        <c:v>61396.162000000069</c:v>
                      </c:pt>
                      <c:pt idx="12">
                        <c:v>63726.232000000018</c:v>
                      </c:pt>
                    </c:numCache>
                  </c:numRef>
                </c:val>
                <c:extLst xmlns:c15="http://schemas.microsoft.com/office/drawing/2012/chart">
                  <c:ext xmlns:c16="http://schemas.microsoft.com/office/drawing/2014/chart" uri="{C3380CC4-5D6E-409C-BE32-E72D297353CC}">
                    <c16:uniqueId val="{00000004-D6AF-4124-B27A-89AE74C937EC}"/>
                  </c:ext>
                </c:extLst>
              </c15:ser>
            </c15:filteredBarSeries>
            <c15:filteredBarSeries>
              <c15:ser>
                <c:idx val="5"/>
                <c:order val="5"/>
                <c:tx>
                  <c:strRef>
                    <c:extLst xmlns:c15="http://schemas.microsoft.com/office/drawing/2012/chart">
                      <c:ext xmlns:c15="http://schemas.microsoft.com/office/drawing/2012/chart" uri="{02D57815-91ED-43cb-92C2-25804820EDAC}">
                        <c15:formulaRef>
                          <c15:sqref>'[1]REDUCCIÓN GNVC EN VACIO'!$H$46</c15:sqref>
                        </c15:formulaRef>
                      </c:ext>
                    </c:extLst>
                    <c:strCache>
                      <c:ptCount val="1"/>
                      <c:pt idx="0">
                        <c:v>Reducción consumo GNVC
m3</c:v>
                      </c:pt>
                    </c:strCache>
                  </c:strRef>
                </c:tx>
                <c:spPr>
                  <a:solidFill>
                    <a:schemeClr val="accent6"/>
                  </a:solidFill>
                  <a:ln>
                    <a:noFill/>
                  </a:ln>
                  <a:effectLst/>
                </c:spPr>
                <c:invertIfNegative val="0"/>
                <c:cat>
                  <c:strRef>
                    <c:extLst xmlns:c15="http://schemas.microsoft.com/office/drawing/2012/chart">
                      <c:ext xmlns:c15="http://schemas.microsoft.com/office/drawing/2012/chart" uri="{02D57815-91ED-43cb-92C2-25804820EDAC}">
                        <c15:formulaRef>
                          <c15:sqref>'[1]REDUCCIÓN GNVC EN VACIO'!$B$48:$B$59</c15:sqref>
                        </c15:formulaRef>
                      </c:ext>
                    </c:extLst>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extLst xmlns:c15="http://schemas.microsoft.com/office/drawing/2012/chart">
                      <c:ext xmlns:c15="http://schemas.microsoft.com/office/drawing/2012/chart" uri="{02D57815-91ED-43cb-92C2-25804820EDAC}">
                        <c15:formulaRef>
                          <c15:sqref>'[1]REDUCCIÓN GNVC EN VACIO'!$H$47:$H$59</c15:sqref>
                        </c15:formulaRef>
                      </c:ext>
                    </c:extLst>
                    <c:numCache>
                      <c:formatCode>#,##0</c:formatCode>
                      <c:ptCount val="13"/>
                      <c:pt idx="1">
                        <c:v>4114.4538456134323</c:v>
                      </c:pt>
                      <c:pt idx="2">
                        <c:v>9352.2961985230504</c:v>
                      </c:pt>
                      <c:pt idx="3">
                        <c:v>15101.872882912547</c:v>
                      </c:pt>
                      <c:pt idx="4">
                        <c:v>17612.018157180471</c:v>
                      </c:pt>
                      <c:pt idx="5">
                        <c:v>21304.103002528384</c:v>
                      </c:pt>
                      <c:pt idx="6">
                        <c:v>17049.665125233892</c:v>
                      </c:pt>
                      <c:pt idx="7">
                        <c:v>25891.544814520123</c:v>
                      </c:pt>
                      <c:pt idx="8">
                        <c:v>40311.320564966853</c:v>
                      </c:pt>
                      <c:pt idx="9">
                        <c:v>45667.360155564907</c:v>
                      </c:pt>
                      <c:pt idx="10">
                        <c:v>39183.571885192418</c:v>
                      </c:pt>
                      <c:pt idx="11">
                        <c:v>42364.044492117129</c:v>
                      </c:pt>
                      <c:pt idx="12">
                        <c:v>36170.524003274419</c:v>
                      </c:pt>
                    </c:numCache>
                  </c:numRef>
                </c:val>
                <c:extLst xmlns:c15="http://schemas.microsoft.com/office/drawing/2012/chart">
                  <c:ext xmlns:c16="http://schemas.microsoft.com/office/drawing/2014/chart" uri="{C3380CC4-5D6E-409C-BE32-E72D297353CC}">
                    <c16:uniqueId val="{00000005-D6AF-4124-B27A-89AE74C937EC}"/>
                  </c:ext>
                </c:extLst>
              </c15:ser>
            </c15:filteredBarSeries>
          </c:ext>
        </c:extLst>
      </c:barChart>
      <c:catAx>
        <c:axId val="894081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94082544"/>
        <c:crosses val="autoZero"/>
        <c:auto val="1"/>
        <c:lblAlgn val="ctr"/>
        <c:lblOffset val="100"/>
        <c:noMultiLvlLbl val="0"/>
      </c:catAx>
      <c:valAx>
        <c:axId val="8940825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rgbClr val="00B050"/>
                    </a:solidFill>
                    <a:latin typeface="Arial" panose="020B0604020202020204" pitchFamily="34" charset="0"/>
                    <a:ea typeface="+mn-ea"/>
                    <a:cs typeface="Arial" panose="020B0604020202020204" pitchFamily="34" charset="0"/>
                  </a:defRPr>
                </a:pPr>
                <a:r>
                  <a:rPr lang="es-CO" b="1">
                    <a:solidFill>
                      <a:srgbClr val="00B050"/>
                    </a:solidFill>
                    <a:latin typeface="Arial" panose="020B0604020202020204" pitchFamily="34" charset="0"/>
                    <a:cs typeface="Arial" panose="020B0604020202020204" pitchFamily="34" charset="0"/>
                  </a:rPr>
                  <a:t>m3</a:t>
                </a:r>
                <a:r>
                  <a:rPr lang="es-CO" b="1" baseline="0">
                    <a:solidFill>
                      <a:srgbClr val="00B050"/>
                    </a:solidFill>
                    <a:latin typeface="Arial" panose="020B0604020202020204" pitchFamily="34" charset="0"/>
                    <a:cs typeface="Arial" panose="020B0604020202020204" pitchFamily="34" charset="0"/>
                  </a:rPr>
                  <a:t> GNVC CONSUMIDO</a:t>
                </a:r>
                <a:endParaRPr lang="es-CO" b="1">
                  <a:solidFill>
                    <a:srgbClr val="00B050"/>
                  </a:solidFill>
                  <a:latin typeface="Arial" panose="020B0604020202020204" pitchFamily="34" charset="0"/>
                  <a:cs typeface="Arial" panose="020B0604020202020204" pitchFamily="34" charset="0"/>
                </a:endParaRPr>
              </a:p>
            </c:rich>
          </c:tx>
          <c:layout>
            <c:manualLayout>
              <c:xMode val="edge"/>
              <c:yMode val="edge"/>
              <c:x val="4.7669641294838146E-2"/>
              <c:y val="0.26310957201601659"/>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rgbClr val="00B050"/>
                  </a:solidFill>
                  <a:latin typeface="Arial" panose="020B0604020202020204" pitchFamily="34" charset="0"/>
                  <a:ea typeface="+mn-ea"/>
                  <a:cs typeface="Arial" panose="020B0604020202020204" pitchFamily="34" charset="0"/>
                </a:defRPr>
              </a:pPr>
              <a:endParaRPr lang="es-CO"/>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94081296"/>
        <c:crosses val="autoZero"/>
        <c:crossBetween val="between"/>
      </c:valAx>
      <c:spPr>
        <a:noFill/>
        <a:ln>
          <a:noFill/>
        </a:ln>
        <a:effectLst/>
      </c:spPr>
    </c:plotArea>
    <c:legend>
      <c:legendPos val="r"/>
      <c:layout>
        <c:manualLayout>
          <c:xMode val="edge"/>
          <c:yMode val="edge"/>
          <c:x val="0.1373066753786471"/>
          <c:y val="0.86640010714647375"/>
          <c:w val="0.77030488845270206"/>
          <c:h val="0.1059246200085109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accent6">
                    <a:lumMod val="75000"/>
                  </a:schemeClr>
                </a:solidFill>
                <a:latin typeface="+mn-lt"/>
                <a:ea typeface="+mn-ea"/>
                <a:cs typeface="+mn-cs"/>
              </a:defRPr>
            </a:pPr>
            <a:r>
              <a:rPr lang="es-CO" b="1">
                <a:solidFill>
                  <a:srgbClr val="00B050"/>
                </a:solidFill>
              </a:rPr>
              <a:t>CONSUMO</a:t>
            </a:r>
            <a:r>
              <a:rPr lang="es-CO" b="1" baseline="0">
                <a:solidFill>
                  <a:srgbClr val="00B050"/>
                </a:solidFill>
              </a:rPr>
              <a:t> DE COMBUSTIBLE KM VACIO 2023</a:t>
            </a:r>
            <a:endParaRPr lang="es-CO" b="1">
              <a:solidFill>
                <a:srgbClr val="00B050"/>
              </a:solidFill>
            </a:endParaRPr>
          </a:p>
        </c:rich>
      </c:tx>
      <c:layout>
        <c:manualLayout>
          <c:xMode val="edge"/>
          <c:yMode val="edge"/>
          <c:x val="0.28884196352872243"/>
          <c:y val="6.2769705857204358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accent6">
                  <a:lumMod val="75000"/>
                </a:schemeClr>
              </a:solidFill>
              <a:latin typeface="+mn-lt"/>
              <a:ea typeface="+mn-ea"/>
              <a:cs typeface="+mn-cs"/>
            </a:defRPr>
          </a:pPr>
          <a:endParaRPr lang="es-CO"/>
        </a:p>
      </c:txPr>
    </c:title>
    <c:autoTitleDeleted val="0"/>
    <c:plotArea>
      <c:layout>
        <c:manualLayout>
          <c:layoutTarget val="inner"/>
          <c:xMode val="edge"/>
          <c:yMode val="edge"/>
          <c:x val="0.12811796092041897"/>
          <c:y val="0.1746438758058004"/>
          <c:w val="0.84620546077161873"/>
          <c:h val="0.5542485947246758"/>
        </c:manualLayout>
      </c:layout>
      <c:barChart>
        <c:barDir val="col"/>
        <c:grouping val="clustered"/>
        <c:varyColors val="0"/>
        <c:ser>
          <c:idx val="1"/>
          <c:order val="1"/>
          <c:tx>
            <c:strRef>
              <c:f>'[1]REDUCCIÓN GNVC EN VACIO'!$D$84</c:f>
              <c:strCache>
                <c:ptCount val="1"/>
                <c:pt idx="0">
                  <c:v>GNVC (m3) vacio programado Capitalbus</c:v>
                </c:pt>
              </c:strCache>
            </c:strRef>
          </c:tx>
          <c:spPr>
            <a:solidFill>
              <a:srgbClr val="00B050"/>
            </a:solidFill>
            <a:ln>
              <a:noFill/>
            </a:ln>
            <a:effectLst/>
          </c:spPr>
          <c:invertIfNegative val="0"/>
          <c:cat>
            <c:strRef>
              <c:f>'[1]REDUCCIÓN GNVC EN VACIO'!$B$85:$B$96</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'[1]REDUCCIÓN GNVC EN VACIO'!$D$85:$D$96</c:f>
              <c:numCache>
                <c:formatCode>#,##0</c:formatCode>
                <c:ptCount val="12"/>
                <c:pt idx="0">
                  <c:v>163127.39204785318</c:v>
                </c:pt>
                <c:pt idx="1">
                  <c:v>170713.7710703531</c:v>
                </c:pt>
                <c:pt idx="2">
                  <c:v>182762.05432596931</c:v>
                </c:pt>
                <c:pt idx="3">
                  <c:v>166320.44197750252</c:v>
                </c:pt>
                <c:pt idx="4">
                  <c:v>181000.2398186698</c:v>
                </c:pt>
                <c:pt idx="5">
                  <c:v>169205.33364949739</c:v>
                </c:pt>
                <c:pt idx="6">
                  <c:v>166610.15533060004</c:v>
                </c:pt>
                <c:pt idx="7">
                  <c:v>188093.82045459337</c:v>
                </c:pt>
              </c:numCache>
            </c:numRef>
          </c:val>
          <c:extLst>
            <c:ext xmlns:c16="http://schemas.microsoft.com/office/drawing/2014/chart" uri="{C3380CC4-5D6E-409C-BE32-E72D297353CC}">
              <c16:uniqueId val="{00000000-D82B-4D3B-8371-DAC63E27F15D}"/>
            </c:ext>
          </c:extLst>
        </c:ser>
        <c:ser>
          <c:idx val="3"/>
          <c:order val="3"/>
          <c:tx>
            <c:strRef>
              <c:f>'[1]REDUCCIÓN GNVC EN VACIO'!$F$84</c:f>
              <c:strCache>
                <c:ptCount val="1"/>
                <c:pt idx="0">
                  <c:v>GNVC (m3) vacio guardando unicamente Americas</c:v>
                </c:pt>
              </c:strCache>
            </c:strRef>
          </c:tx>
          <c:spPr>
            <a:solidFill>
              <a:srgbClr val="002060"/>
            </a:solidFill>
            <a:ln>
              <a:noFill/>
            </a:ln>
            <a:effectLst/>
          </c:spPr>
          <c:invertIfNegative val="0"/>
          <c:cat>
            <c:strRef>
              <c:f>'[1]REDUCCIÓN GNVC EN VACIO'!$B$85:$B$96</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'[1]REDUCCIÓN GNVC EN VACIO'!$F$85:$F$96</c:f>
              <c:numCache>
                <c:formatCode>#,##0</c:formatCode>
                <c:ptCount val="12"/>
                <c:pt idx="0">
                  <c:v>191400.16903657198</c:v>
                </c:pt>
                <c:pt idx="1">
                  <c:v>198725.21018549442</c:v>
                </c:pt>
                <c:pt idx="2">
                  <c:v>210542.20530015384</c:v>
                </c:pt>
                <c:pt idx="3">
                  <c:v>185201.48197895824</c:v>
                </c:pt>
                <c:pt idx="4">
                  <c:v>211033.58288182039</c:v>
                </c:pt>
                <c:pt idx="5">
                  <c:v>196294.49916507397</c:v>
                </c:pt>
                <c:pt idx="6">
                  <c:v>191672.40867085909</c:v>
                </c:pt>
                <c:pt idx="7">
                  <c:v>214129.93476629443</c:v>
                </c:pt>
                <c:pt idx="8">
                  <c:v>0</c:v>
                </c:pt>
                <c:pt idx="9">
                  <c:v>0</c:v>
                </c:pt>
                <c:pt idx="10">
                  <c:v>0</c:v>
                </c:pt>
                <c:pt idx="11">
                  <c:v>0</c:v>
                </c:pt>
              </c:numCache>
            </c:numRef>
          </c:val>
          <c:extLst>
            <c:ext xmlns:c16="http://schemas.microsoft.com/office/drawing/2014/chart" uri="{C3380CC4-5D6E-409C-BE32-E72D297353CC}">
              <c16:uniqueId val="{00000001-D82B-4D3B-8371-DAC63E27F15D}"/>
            </c:ext>
          </c:extLst>
        </c:ser>
        <c:dLbls>
          <c:showLegendKey val="0"/>
          <c:showVal val="0"/>
          <c:showCatName val="0"/>
          <c:showSerName val="0"/>
          <c:showPercent val="0"/>
          <c:showBubbleSize val="0"/>
        </c:dLbls>
        <c:gapWidth val="150"/>
        <c:axId val="894081296"/>
        <c:axId val="894082544"/>
        <c:extLst>
          <c:ext xmlns:c15="http://schemas.microsoft.com/office/drawing/2012/chart" uri="{02D57815-91ED-43cb-92C2-25804820EDAC}">
            <c15:filteredBarSeries>
              <c15:ser>
                <c:idx val="0"/>
                <c:order val="0"/>
                <c:tx>
                  <c:strRef>
                    <c:extLst>
                      <c:ext uri="{02D57815-91ED-43cb-92C2-25804820EDAC}">
                        <c15:formulaRef>
                          <c15:sqref>'[1]REDUCCIÓN GNVC EN VACIO'!$C$46</c15:sqref>
                        </c15:formulaRef>
                      </c:ext>
                    </c:extLst>
                    <c:strCache>
                      <c:ptCount val="1"/>
                      <c:pt idx="0">
                        <c:v> vacío Programado Capitalbus</c:v>
                      </c:pt>
                    </c:strCache>
                  </c:strRef>
                </c:tx>
                <c:spPr>
                  <a:solidFill>
                    <a:schemeClr val="accent1"/>
                  </a:solidFill>
                  <a:ln>
                    <a:noFill/>
                  </a:ln>
                  <a:effectLst/>
                </c:spPr>
                <c:invertIfNegative val="0"/>
                <c:cat>
                  <c:strRef>
                    <c:extLst>
                      <c:ext uri="{02D57815-91ED-43cb-92C2-25804820EDAC}">
                        <c15:formulaRef>
                          <c15:sqref>'[1]REDUCCIÓN GNVC EN VACIO'!$B$85:$B$96</c15:sqref>
                        </c15:formulaRef>
                      </c:ext>
                    </c:extLst>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extLst>
                      <c:ext uri="{02D57815-91ED-43cb-92C2-25804820EDAC}">
                        <c15:formulaRef>
                          <c15:sqref>'[1]REDUCCIÓN GNVC EN VACIO'!$C$47:$C$59</c15:sqref>
                        </c15:formulaRef>
                      </c:ext>
                    </c:extLst>
                    <c:numCache>
                      <c:formatCode>#,##0</c:formatCode>
                      <c:ptCount val="13"/>
                      <c:pt idx="0" formatCode="General">
                        <c:v>0</c:v>
                      </c:pt>
                      <c:pt idx="1">
                        <c:v>214676.94200000001</c:v>
                      </c:pt>
                      <c:pt idx="2">
                        <c:v>206711.83100000009</c:v>
                      </c:pt>
                      <c:pt idx="3">
                        <c:v>221592.85400000005</c:v>
                      </c:pt>
                      <c:pt idx="4">
                        <c:v>180176.55899999992</c:v>
                      </c:pt>
                      <c:pt idx="5">
                        <c:v>167056.644</c:v>
                      </c:pt>
                      <c:pt idx="6">
                        <c:v>159300.39400000003</c:v>
                      </c:pt>
                      <c:pt idx="7">
                        <c:v>181235.511</c:v>
                      </c:pt>
                      <c:pt idx="8">
                        <c:v>216399.37399999998</c:v>
                      </c:pt>
                      <c:pt idx="9">
                        <c:v>228028.26099999997</c:v>
                      </c:pt>
                      <c:pt idx="10">
                        <c:v>224328.37800000003</c:v>
                      </c:pt>
                      <c:pt idx="11">
                        <c:v>224297.23599999998</c:v>
                      </c:pt>
                      <c:pt idx="12">
                        <c:v>231403.61499999999</c:v>
                      </c:pt>
                    </c:numCache>
                  </c:numRef>
                </c:val>
                <c:extLst>
                  <c:ext xmlns:c16="http://schemas.microsoft.com/office/drawing/2014/chart" uri="{C3380CC4-5D6E-409C-BE32-E72D297353CC}">
                    <c16:uniqueId val="{00000002-D82B-4D3B-8371-DAC63E27F15D}"/>
                  </c:ext>
                </c:extLst>
              </c15:ser>
            </c15:filteredBarSeries>
            <c15:filteredBarSeries>
              <c15:ser>
                <c:idx val="2"/>
                <c:order val="2"/>
                <c:tx>
                  <c:strRef>
                    <c:extLst xmlns:c15="http://schemas.microsoft.com/office/drawing/2012/chart">
                      <c:ext xmlns:c15="http://schemas.microsoft.com/office/drawing/2012/chart" uri="{02D57815-91ED-43cb-92C2-25804820EDAC}">
                        <c15:formulaRef>
                          <c15:sqref>'[1]REDUCCIÓN GNVC EN VACIO'!$E$46</c15:sqref>
                        </c15:formulaRef>
                      </c:ext>
                    </c:extLst>
                    <c:strCache>
                      <c:ptCount val="1"/>
                      <c:pt idx="0">
                        <c:v> vacío Programado guardando únicamente  Américas (KM)</c:v>
                      </c:pt>
                    </c:strCache>
                  </c:strRef>
                </c:tx>
                <c:spPr>
                  <a:solidFill>
                    <a:schemeClr val="accent3"/>
                  </a:solidFill>
                  <a:ln>
                    <a:noFill/>
                  </a:ln>
                  <a:effectLst/>
                </c:spPr>
                <c:invertIfNegative val="0"/>
                <c:cat>
                  <c:strRef>
                    <c:extLst xmlns:c15="http://schemas.microsoft.com/office/drawing/2012/chart">
                      <c:ext xmlns:c15="http://schemas.microsoft.com/office/drawing/2012/chart" uri="{02D57815-91ED-43cb-92C2-25804820EDAC}">
                        <c15:formulaRef>
                          <c15:sqref>'[1]REDUCCIÓN GNVC EN VACIO'!$B$85:$B$96</c15:sqref>
                        </c15:formulaRef>
                      </c:ext>
                    </c:extLst>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extLst xmlns:c15="http://schemas.microsoft.com/office/drawing/2012/chart">
                      <c:ext xmlns:c15="http://schemas.microsoft.com/office/drawing/2012/chart" uri="{02D57815-91ED-43cb-92C2-25804820EDAC}">
                        <c15:formulaRef>
                          <c15:sqref>'[1]REDUCCIÓN GNVC EN VACIO'!$E$47:$E$59</c15:sqref>
                        </c15:formulaRef>
                      </c:ext>
                    </c:extLst>
                    <c:numCache>
                      <c:formatCode>#,##0</c:formatCode>
                      <c:ptCount val="13"/>
                      <c:pt idx="0" formatCode="General">
                        <c:v>0</c:v>
                      </c:pt>
                      <c:pt idx="1">
                        <c:v>219924.77200000003</c:v>
                      </c:pt>
                      <c:pt idx="2">
                        <c:v>222278.20000000007</c:v>
                      </c:pt>
                      <c:pt idx="3">
                        <c:v>243760.25399999996</c:v>
                      </c:pt>
                      <c:pt idx="4">
                        <c:v>202219.94700000004</c:v>
                      </c:pt>
                      <c:pt idx="5">
                        <c:v>194715.75299999997</c:v>
                      </c:pt>
                      <c:pt idx="6">
                        <c:v>183550.16800000001</c:v>
                      </c:pt>
                      <c:pt idx="7">
                        <c:v>213970.27500000002</c:v>
                      </c:pt>
                      <c:pt idx="8">
                        <c:v>272519.62000000005</c:v>
                      </c:pt>
                      <c:pt idx="9">
                        <c:v>291525.40500000009</c:v>
                      </c:pt>
                      <c:pt idx="10">
                        <c:v>285201.80100000004</c:v>
                      </c:pt>
                      <c:pt idx="11">
                        <c:v>285693.39800000004</c:v>
                      </c:pt>
                      <c:pt idx="12">
                        <c:v>295129.84700000001</c:v>
                      </c:pt>
                    </c:numCache>
                  </c:numRef>
                </c:val>
                <c:extLst xmlns:c15="http://schemas.microsoft.com/office/drawing/2012/chart">
                  <c:ext xmlns:c16="http://schemas.microsoft.com/office/drawing/2014/chart" uri="{C3380CC4-5D6E-409C-BE32-E72D297353CC}">
                    <c16:uniqueId val="{00000003-D82B-4D3B-8371-DAC63E27F15D}"/>
                  </c:ext>
                </c:extLst>
              </c15:ser>
            </c15:filteredBarSeries>
            <c15:filteredBarSeries>
              <c15:ser>
                <c:idx val="4"/>
                <c:order val="4"/>
                <c:tx>
                  <c:strRef>
                    <c:extLst xmlns:c15="http://schemas.microsoft.com/office/drawing/2012/chart">
                      <c:ext xmlns:c15="http://schemas.microsoft.com/office/drawing/2012/chart" uri="{02D57815-91ED-43cb-92C2-25804820EDAC}">
                        <c15:formulaRef>
                          <c15:sqref>'[1]REDUCCIÓN GNVC EN VACIO'!$G$46</c15:sqref>
                        </c15:formulaRef>
                      </c:ext>
                    </c:extLst>
                    <c:strCache>
                      <c:ptCount val="1"/>
                      <c:pt idx="0">
                        <c:v>Optimización 
KM</c:v>
                      </c:pt>
                    </c:strCache>
                  </c:strRef>
                </c:tx>
                <c:spPr>
                  <a:solidFill>
                    <a:schemeClr val="accent5"/>
                  </a:solidFill>
                  <a:ln>
                    <a:noFill/>
                  </a:ln>
                  <a:effectLst/>
                </c:spPr>
                <c:invertIfNegative val="0"/>
                <c:cat>
                  <c:strRef>
                    <c:extLst xmlns:c15="http://schemas.microsoft.com/office/drawing/2012/chart">
                      <c:ext xmlns:c15="http://schemas.microsoft.com/office/drawing/2012/chart" uri="{02D57815-91ED-43cb-92C2-25804820EDAC}">
                        <c15:formulaRef>
                          <c15:sqref>'[1]REDUCCIÓN GNVC EN VACIO'!$B$85:$B$96</c15:sqref>
                        </c15:formulaRef>
                      </c:ext>
                    </c:extLst>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extLst xmlns:c15="http://schemas.microsoft.com/office/drawing/2012/chart">
                      <c:ext xmlns:c15="http://schemas.microsoft.com/office/drawing/2012/chart" uri="{02D57815-91ED-43cb-92C2-25804820EDAC}">
                        <c15:formulaRef>
                          <c15:sqref>'[1]REDUCCIÓN GNVC EN VACIO'!$G$47:$G$59</c15:sqref>
                        </c15:formulaRef>
                      </c:ext>
                    </c:extLst>
                    <c:numCache>
                      <c:formatCode>#,##0</c:formatCode>
                      <c:ptCount val="13"/>
                      <c:pt idx="1">
                        <c:v>5247.8300000000163</c:v>
                      </c:pt>
                      <c:pt idx="2">
                        <c:v>15566.368999999977</c:v>
                      </c:pt>
                      <c:pt idx="3">
                        <c:v>22167.399999999907</c:v>
                      </c:pt>
                      <c:pt idx="4">
                        <c:v>22043.388000000123</c:v>
                      </c:pt>
                      <c:pt idx="5">
                        <c:v>27659.108999999968</c:v>
                      </c:pt>
                      <c:pt idx="6">
                        <c:v>24249.773999999976</c:v>
                      </c:pt>
                      <c:pt idx="7">
                        <c:v>32734.764000000025</c:v>
                      </c:pt>
                      <c:pt idx="8">
                        <c:v>56120.246000000072</c:v>
                      </c:pt>
                      <c:pt idx="9">
                        <c:v>63497.144000000117</c:v>
                      </c:pt>
                      <c:pt idx="10">
                        <c:v>60873.42300000001</c:v>
                      </c:pt>
                      <c:pt idx="11">
                        <c:v>61396.162000000069</c:v>
                      </c:pt>
                      <c:pt idx="12">
                        <c:v>63726.232000000018</c:v>
                      </c:pt>
                    </c:numCache>
                  </c:numRef>
                </c:val>
                <c:extLst xmlns:c15="http://schemas.microsoft.com/office/drawing/2012/chart">
                  <c:ext xmlns:c16="http://schemas.microsoft.com/office/drawing/2014/chart" uri="{C3380CC4-5D6E-409C-BE32-E72D297353CC}">
                    <c16:uniqueId val="{00000004-D82B-4D3B-8371-DAC63E27F15D}"/>
                  </c:ext>
                </c:extLst>
              </c15:ser>
            </c15:filteredBarSeries>
            <c15:filteredBarSeries>
              <c15:ser>
                <c:idx val="5"/>
                <c:order val="5"/>
                <c:tx>
                  <c:strRef>
                    <c:extLst xmlns:c15="http://schemas.microsoft.com/office/drawing/2012/chart">
                      <c:ext xmlns:c15="http://schemas.microsoft.com/office/drawing/2012/chart" uri="{02D57815-91ED-43cb-92C2-25804820EDAC}">
                        <c15:formulaRef>
                          <c15:sqref>'[1]REDUCCIÓN GNVC EN VACIO'!$H$46</c15:sqref>
                        </c15:formulaRef>
                      </c:ext>
                    </c:extLst>
                    <c:strCache>
                      <c:ptCount val="1"/>
                      <c:pt idx="0">
                        <c:v>Reducción consumo GNVC
m3</c:v>
                      </c:pt>
                    </c:strCache>
                  </c:strRef>
                </c:tx>
                <c:spPr>
                  <a:solidFill>
                    <a:schemeClr val="accent6"/>
                  </a:solidFill>
                  <a:ln>
                    <a:noFill/>
                  </a:ln>
                  <a:effectLst/>
                </c:spPr>
                <c:invertIfNegative val="0"/>
                <c:cat>
                  <c:strRef>
                    <c:extLst xmlns:c15="http://schemas.microsoft.com/office/drawing/2012/chart">
                      <c:ext xmlns:c15="http://schemas.microsoft.com/office/drawing/2012/chart" uri="{02D57815-91ED-43cb-92C2-25804820EDAC}">
                        <c15:formulaRef>
                          <c15:sqref>'[1]REDUCCIÓN GNVC EN VACIO'!$B$85:$B$96</c15:sqref>
                        </c15:formulaRef>
                      </c:ext>
                    </c:extLst>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extLst xmlns:c15="http://schemas.microsoft.com/office/drawing/2012/chart">
                      <c:ext xmlns:c15="http://schemas.microsoft.com/office/drawing/2012/chart" uri="{02D57815-91ED-43cb-92C2-25804820EDAC}">
                        <c15:formulaRef>
                          <c15:sqref>'[1]REDUCCIÓN GNVC EN VACIO'!$H$47:$H$59</c15:sqref>
                        </c15:formulaRef>
                      </c:ext>
                    </c:extLst>
                    <c:numCache>
                      <c:formatCode>#,##0</c:formatCode>
                      <c:ptCount val="13"/>
                      <c:pt idx="1">
                        <c:v>4114.4538456134323</c:v>
                      </c:pt>
                      <c:pt idx="2">
                        <c:v>9352.2961985230504</c:v>
                      </c:pt>
                      <c:pt idx="3">
                        <c:v>15101.872882912547</c:v>
                      </c:pt>
                      <c:pt idx="4">
                        <c:v>17612.018157180471</c:v>
                      </c:pt>
                      <c:pt idx="5">
                        <c:v>21304.103002528384</c:v>
                      </c:pt>
                      <c:pt idx="6">
                        <c:v>17049.665125233892</c:v>
                      </c:pt>
                      <c:pt idx="7">
                        <c:v>25891.544814520123</c:v>
                      </c:pt>
                      <c:pt idx="8">
                        <c:v>40311.320564966853</c:v>
                      </c:pt>
                      <c:pt idx="9">
                        <c:v>45667.360155564907</c:v>
                      </c:pt>
                      <c:pt idx="10">
                        <c:v>39183.571885192418</c:v>
                      </c:pt>
                      <c:pt idx="11">
                        <c:v>42364.044492117129</c:v>
                      </c:pt>
                      <c:pt idx="12">
                        <c:v>36170.524003274419</c:v>
                      </c:pt>
                    </c:numCache>
                  </c:numRef>
                </c:val>
                <c:extLst xmlns:c15="http://schemas.microsoft.com/office/drawing/2012/chart">
                  <c:ext xmlns:c16="http://schemas.microsoft.com/office/drawing/2014/chart" uri="{C3380CC4-5D6E-409C-BE32-E72D297353CC}">
                    <c16:uniqueId val="{00000005-D82B-4D3B-8371-DAC63E27F15D}"/>
                  </c:ext>
                </c:extLst>
              </c15:ser>
            </c15:filteredBarSeries>
          </c:ext>
        </c:extLst>
      </c:barChart>
      <c:catAx>
        <c:axId val="894081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94082544"/>
        <c:crosses val="autoZero"/>
        <c:auto val="1"/>
        <c:lblAlgn val="ctr"/>
        <c:lblOffset val="100"/>
        <c:noMultiLvlLbl val="0"/>
      </c:catAx>
      <c:valAx>
        <c:axId val="8940825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rgbClr val="00B050"/>
                    </a:solidFill>
                    <a:latin typeface="Arial" panose="020B0604020202020204" pitchFamily="34" charset="0"/>
                    <a:ea typeface="+mn-ea"/>
                    <a:cs typeface="Arial" panose="020B0604020202020204" pitchFamily="34" charset="0"/>
                  </a:defRPr>
                </a:pPr>
                <a:r>
                  <a:rPr lang="es-CO" b="1">
                    <a:solidFill>
                      <a:srgbClr val="00B050"/>
                    </a:solidFill>
                    <a:latin typeface="Arial" panose="020B0604020202020204" pitchFamily="34" charset="0"/>
                    <a:cs typeface="Arial" panose="020B0604020202020204" pitchFamily="34" charset="0"/>
                  </a:rPr>
                  <a:t>m3</a:t>
                </a:r>
                <a:r>
                  <a:rPr lang="es-CO" b="1" baseline="0">
                    <a:solidFill>
                      <a:srgbClr val="00B050"/>
                    </a:solidFill>
                    <a:latin typeface="Arial" panose="020B0604020202020204" pitchFamily="34" charset="0"/>
                    <a:cs typeface="Arial" panose="020B0604020202020204" pitchFamily="34" charset="0"/>
                  </a:rPr>
                  <a:t> GNVC CONSUMIDO</a:t>
                </a:r>
                <a:endParaRPr lang="es-CO" b="1">
                  <a:solidFill>
                    <a:srgbClr val="00B050"/>
                  </a:solidFill>
                  <a:latin typeface="Arial" panose="020B0604020202020204" pitchFamily="34" charset="0"/>
                  <a:cs typeface="Arial" panose="020B0604020202020204" pitchFamily="34" charset="0"/>
                </a:endParaRPr>
              </a:p>
            </c:rich>
          </c:tx>
          <c:layout>
            <c:manualLayout>
              <c:xMode val="edge"/>
              <c:yMode val="edge"/>
              <c:x val="2.9891792441475201E-2"/>
              <c:y val="0.2912894924006644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rgbClr val="00B050"/>
                  </a:solidFill>
                  <a:latin typeface="Arial" panose="020B0604020202020204" pitchFamily="34" charset="0"/>
                  <a:ea typeface="+mn-ea"/>
                  <a:cs typeface="Arial" panose="020B0604020202020204" pitchFamily="34" charset="0"/>
                </a:defRPr>
              </a:pPr>
              <a:endParaRPr lang="es-CO"/>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94081296"/>
        <c:crosses val="autoZero"/>
        <c:crossBetween val="between"/>
      </c:valAx>
      <c:spPr>
        <a:noFill/>
        <a:ln>
          <a:noFill/>
        </a:ln>
        <a:effectLst/>
      </c:spPr>
    </c:plotArea>
    <c:legend>
      <c:legendPos val="r"/>
      <c:layout>
        <c:manualLayout>
          <c:xMode val="edge"/>
          <c:yMode val="edge"/>
          <c:x val="0.1373066753786471"/>
          <c:y val="0.86640010714647375"/>
          <c:w val="0.77030488845270206"/>
          <c:h val="0.1059246200085109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161925</xdr:rowOff>
    </xdr:from>
    <xdr:ext cx="209550" cy="304800"/>
    <xdr:sp macro="" textlink="">
      <xdr:nvSpPr>
        <xdr:cNvPr id="3" name="Shape 3">
          <a:extLst>
            <a:ext uri="{FF2B5EF4-FFF2-40B4-BE49-F238E27FC236}">
              <a16:creationId xmlns:a16="http://schemas.microsoft.com/office/drawing/2014/main" id="{00000000-0008-0000-0000-000003000000}"/>
            </a:ext>
          </a:extLst>
        </xdr:cNvPr>
        <xdr:cNvSpPr txBox="1"/>
      </xdr:nvSpPr>
      <xdr:spPr>
        <a:xfrm>
          <a:off x="5245988" y="3632363"/>
          <a:ext cx="200025"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20</xdr:col>
      <xdr:colOff>0</xdr:colOff>
      <xdr:row>9</xdr:row>
      <xdr:rowOff>0</xdr:rowOff>
    </xdr:from>
    <xdr:ext cx="304800" cy="304800"/>
    <xdr:sp macro="" textlink="">
      <xdr:nvSpPr>
        <xdr:cNvPr id="4" name="Shape 4">
          <a:extLst>
            <a:ext uri="{FF2B5EF4-FFF2-40B4-BE49-F238E27FC236}">
              <a16:creationId xmlns:a16="http://schemas.microsoft.com/office/drawing/2014/main" id="{00000000-0008-0000-0000-00000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659534</xdr:colOff>
      <xdr:row>1</xdr:row>
      <xdr:rowOff>139411</xdr:rowOff>
    </xdr:from>
    <xdr:ext cx="2733675" cy="714375"/>
    <xdr:pic>
      <xdr:nvPicPr>
        <xdr:cNvPr id="2" name="image1.jpg" descr="http://190.27.245.106:8080/Isolucionsda/MediosSDA/ba5286f21c134f3e8722d11c2b967dea.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897659" y="329911"/>
          <a:ext cx="2733675" cy="714375"/>
        </a:xfrm>
        <a:prstGeom prst="rect">
          <a:avLst/>
        </a:prstGeom>
        <a:noFill/>
      </xdr:spPr>
    </xdr:pic>
    <xdr:clientData fLocksWithSheet="0"/>
  </xdr:oneCellAnchor>
  <xdr:twoCellAnchor editAs="oneCell">
    <xdr:from>
      <xdr:col>15</xdr:col>
      <xdr:colOff>95250</xdr:colOff>
      <xdr:row>1</xdr:row>
      <xdr:rowOff>0</xdr:rowOff>
    </xdr:from>
    <xdr:to>
      <xdr:col>16</xdr:col>
      <xdr:colOff>395272</xdr:colOff>
      <xdr:row>2</xdr:row>
      <xdr:rowOff>167487</xdr:rowOff>
    </xdr:to>
    <xdr:pic>
      <xdr:nvPicPr>
        <xdr:cNvPr id="7" name="Imagen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033375" y="190500"/>
          <a:ext cx="2024047" cy="1164437"/>
        </a:xfrm>
        <a:prstGeom prst="rect">
          <a:avLst/>
        </a:prstGeom>
      </xdr:spPr>
    </xdr:pic>
    <xdr:clientData/>
  </xdr:twoCellAnchor>
  <xdr:twoCellAnchor editAs="oneCell">
    <xdr:from>
      <xdr:col>4</xdr:col>
      <xdr:colOff>206375</xdr:colOff>
      <xdr:row>1</xdr:row>
      <xdr:rowOff>206375</xdr:rowOff>
    </xdr:from>
    <xdr:to>
      <xdr:col>7</xdr:col>
      <xdr:colOff>340603</xdr:colOff>
      <xdr:row>1</xdr:row>
      <xdr:rowOff>779449</xdr:rowOff>
    </xdr:to>
    <xdr:pic>
      <xdr:nvPicPr>
        <xdr:cNvPr id="8" name="Imagen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206875" y="396875"/>
          <a:ext cx="2804403" cy="573074"/>
        </a:xfrm>
        <a:prstGeom prst="rect">
          <a:avLst/>
        </a:prstGeom>
      </xdr:spPr>
    </xdr:pic>
    <xdr:clientData/>
  </xdr:twoCellAnchor>
  <xdr:twoCellAnchor editAs="oneCell">
    <xdr:from>
      <xdr:col>10</xdr:col>
      <xdr:colOff>276225</xdr:colOff>
      <xdr:row>1</xdr:row>
      <xdr:rowOff>180975</xdr:rowOff>
    </xdr:from>
    <xdr:to>
      <xdr:col>13</xdr:col>
      <xdr:colOff>417285</xdr:colOff>
      <xdr:row>1</xdr:row>
      <xdr:rowOff>873125</xdr:rowOff>
    </xdr:to>
    <xdr:pic>
      <xdr:nvPicPr>
        <xdr:cNvPr id="5" name="Imagen 4">
          <a:extLst>
            <a:ext uri="{FF2B5EF4-FFF2-40B4-BE49-F238E27FC236}">
              <a16:creationId xmlns:a16="http://schemas.microsoft.com/office/drawing/2014/main" id="{52F085E9-4319-4783-A66C-3D9EE63642E1}"/>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172575" y="371475"/>
          <a:ext cx="2563585"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396874</xdr:colOff>
      <xdr:row>9</xdr:row>
      <xdr:rowOff>144461</xdr:rowOff>
    </xdr:from>
    <xdr:to>
      <xdr:col>8</xdr:col>
      <xdr:colOff>555624</xdr:colOff>
      <xdr:row>19</xdr:row>
      <xdr:rowOff>611187</xdr:rowOff>
    </xdr:to>
    <xdr:graphicFrame macro="">
      <xdr:nvGraphicFramePr>
        <xdr:cNvPr id="2" name="Gráfico 1">
          <a:extLst>
            <a:ext uri="{FF2B5EF4-FFF2-40B4-BE49-F238E27FC236}">
              <a16:creationId xmlns:a16="http://schemas.microsoft.com/office/drawing/2014/main" id="{77BA4055-35F3-434D-BEC4-A23205D5B9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325437</xdr:colOff>
      <xdr:row>21</xdr:row>
      <xdr:rowOff>31749</xdr:rowOff>
    </xdr:from>
    <xdr:to>
      <xdr:col>8</xdr:col>
      <xdr:colOff>587374</xdr:colOff>
      <xdr:row>31</xdr:row>
      <xdr:rowOff>1357312</xdr:rowOff>
    </xdr:to>
    <xdr:graphicFrame macro="">
      <xdr:nvGraphicFramePr>
        <xdr:cNvPr id="3" name="Gráfico 2">
          <a:extLst>
            <a:ext uri="{FF2B5EF4-FFF2-40B4-BE49-F238E27FC236}">
              <a16:creationId xmlns:a16="http://schemas.microsoft.com/office/drawing/2014/main" id="{DBBB8332-F09D-4C91-A165-5549934051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capitalbus1-my.sharepoint.com/personal/lorena_estupinan_capitalbus_co/Documents/Escritorio/AMBIENTAL%20ACTUALIZADA%202021/PGA%202022/GESTI&#211;N%20CICLO%20DE%20VIDA.xlsx" TargetMode="External"/><Relationship Id="rId1" Type="http://schemas.openxmlformats.org/officeDocument/2006/relationships/externalLinkPath" Target="/personal/lorena_estupinan_capitalbus_co/Documents/Escritorio/AMBIENTAL%20ACTUALIZADA%202021/PGA%202022/GESTI&#211;N%20CICLO%20DE%20VID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UESTOS DE ALTA ROTACIÓN"/>
      <sheetName val="REDUCCIÓN GNVC EN VACIO"/>
      <sheetName val="REDUCCION EMISIONES SDB"/>
      <sheetName val="REDUCCION DE EMISIONES GH PROTO"/>
      <sheetName val="Hoja2"/>
    </sheetNames>
    <sheetDataSet>
      <sheetData sheetId="0"/>
      <sheetData sheetId="1">
        <row r="46">
          <cell r="C46" t="str">
            <v xml:space="preserve"> vacío Programado Capitalbus</v>
          </cell>
          <cell r="E46" t="str">
            <v xml:space="preserve"> vacío Programado guardando únicamente  Américas (KM)</v>
          </cell>
          <cell r="G46" t="str">
            <v>Optimización 
KM</v>
          </cell>
          <cell r="H46" t="str">
            <v>Reducción consumo GNVC
m3</v>
          </cell>
        </row>
        <row r="47">
          <cell r="C47" t="str">
            <v>Suma de Distancia vacío Programado Capitalbus (KM)</v>
          </cell>
          <cell r="E47" t="str">
            <v>Suma de Distancia vacío Programado guardando únicamente  Américas (KM)</v>
          </cell>
        </row>
        <row r="48">
          <cell r="B48" t="str">
            <v>Enero</v>
          </cell>
          <cell r="C48">
            <v>214676.94200000001</v>
          </cell>
          <cell r="E48">
            <v>219924.77200000003</v>
          </cell>
          <cell r="G48">
            <v>5247.8300000000163</v>
          </cell>
          <cell r="H48">
            <v>4114.4538456134323</v>
          </cell>
        </row>
        <row r="49">
          <cell r="B49" t="str">
            <v>Febrero</v>
          </cell>
          <cell r="C49">
            <v>206711.83100000009</v>
          </cell>
          <cell r="E49">
            <v>222278.20000000007</v>
          </cell>
          <cell r="G49">
            <v>15566.368999999977</v>
          </cell>
          <cell r="H49">
            <v>9352.2961985230504</v>
          </cell>
        </row>
        <row r="50">
          <cell r="B50" t="str">
            <v>Marzo</v>
          </cell>
          <cell r="C50">
            <v>221592.85400000005</v>
          </cell>
          <cell r="E50">
            <v>243760.25399999996</v>
          </cell>
          <cell r="G50">
            <v>22167.399999999907</v>
          </cell>
          <cell r="H50">
            <v>15101.872882912547</v>
          </cell>
        </row>
        <row r="51">
          <cell r="B51" t="str">
            <v>Abril</v>
          </cell>
          <cell r="C51">
            <v>180176.55899999992</v>
          </cell>
          <cell r="E51">
            <v>202219.94700000004</v>
          </cell>
          <cell r="G51">
            <v>22043.388000000123</v>
          </cell>
          <cell r="H51">
            <v>17612.018157180471</v>
          </cell>
        </row>
        <row r="52">
          <cell r="B52" t="str">
            <v>Mayo</v>
          </cell>
          <cell r="C52">
            <v>167056.644</v>
          </cell>
          <cell r="E52">
            <v>194715.75299999997</v>
          </cell>
          <cell r="G52">
            <v>27659.108999999968</v>
          </cell>
          <cell r="H52">
            <v>21304.103002528384</v>
          </cell>
        </row>
        <row r="53">
          <cell r="B53" t="str">
            <v>Junio</v>
          </cell>
          <cell r="C53">
            <v>159300.39400000003</v>
          </cell>
          <cell r="E53">
            <v>183550.16800000001</v>
          </cell>
          <cell r="G53">
            <v>24249.773999999976</v>
          </cell>
          <cell r="H53">
            <v>17049.665125233892</v>
          </cell>
        </row>
        <row r="54">
          <cell r="B54" t="str">
            <v>Julio</v>
          </cell>
          <cell r="C54">
            <v>181235.511</v>
          </cell>
          <cell r="E54">
            <v>213970.27500000002</v>
          </cell>
          <cell r="G54">
            <v>32734.764000000025</v>
          </cell>
          <cell r="H54">
            <v>25891.544814520123</v>
          </cell>
        </row>
        <row r="55">
          <cell r="B55" t="str">
            <v>Agosto</v>
          </cell>
          <cell r="C55">
            <v>216399.37399999998</v>
          </cell>
          <cell r="E55">
            <v>272519.62000000005</v>
          </cell>
          <cell r="G55">
            <v>56120.246000000072</v>
          </cell>
          <cell r="H55">
            <v>40311.320564966853</v>
          </cell>
        </row>
        <row r="56">
          <cell r="B56" t="str">
            <v>Septiembre</v>
          </cell>
          <cell r="C56">
            <v>228028.26099999997</v>
          </cell>
          <cell r="E56">
            <v>291525.40500000009</v>
          </cell>
          <cell r="G56">
            <v>63497.144000000117</v>
          </cell>
          <cell r="H56">
            <v>45667.360155564907</v>
          </cell>
        </row>
        <row r="57">
          <cell r="B57" t="str">
            <v>Octubre</v>
          </cell>
          <cell r="C57">
            <v>224328.37800000003</v>
          </cell>
          <cell r="E57">
            <v>285201.80100000004</v>
          </cell>
          <cell r="G57">
            <v>60873.42300000001</v>
          </cell>
          <cell r="H57">
            <v>39183.571885192418</v>
          </cell>
        </row>
        <row r="58">
          <cell r="B58" t="str">
            <v>Noviembre</v>
          </cell>
          <cell r="C58">
            <v>224297.23599999998</v>
          </cell>
          <cell r="E58">
            <v>285693.39800000004</v>
          </cell>
          <cell r="G58">
            <v>61396.162000000069</v>
          </cell>
          <cell r="H58">
            <v>42364.044492117129</v>
          </cell>
        </row>
        <row r="59">
          <cell r="B59" t="str">
            <v>Diciembre</v>
          </cell>
          <cell r="C59">
            <v>231403.61499999999</v>
          </cell>
          <cell r="E59">
            <v>295129.84700000001</v>
          </cell>
          <cell r="G59">
            <v>63726.232000000018</v>
          </cell>
          <cell r="H59">
            <v>36170.524003274419</v>
          </cell>
        </row>
        <row r="65">
          <cell r="D65" t="str">
            <v>GNVC (m3) vacio programado Capitalbus</v>
          </cell>
          <cell r="F65" t="str">
            <v>GNVC (m3) vacio guardando unicamente Americas</v>
          </cell>
        </row>
        <row r="66">
          <cell r="D66">
            <v>156524.4438613703</v>
          </cell>
          <cell r="F66">
            <v>209930.49480848809</v>
          </cell>
        </row>
        <row r="67">
          <cell r="D67">
            <v>159939.46158546797</v>
          </cell>
          <cell r="F67">
            <v>208250.27067704438</v>
          </cell>
        </row>
        <row r="68">
          <cell r="D68">
            <v>169446.88051105774</v>
          </cell>
          <cell r="F68">
            <v>222251.37814258377</v>
          </cell>
        </row>
        <row r="69">
          <cell r="D69">
            <v>164548.49656344429</v>
          </cell>
          <cell r="F69">
            <v>206315.19363766065</v>
          </cell>
        </row>
        <row r="70">
          <cell r="D70">
            <v>179823.67241356513</v>
          </cell>
          <cell r="F70">
            <v>219962.32490675533</v>
          </cell>
        </row>
        <row r="71">
          <cell r="D71">
            <v>154735.92923810563</v>
          </cell>
          <cell r="F71">
            <v>206732.85166565279</v>
          </cell>
        </row>
        <row r="72">
          <cell r="D72">
            <v>167570.89830354491</v>
          </cell>
          <cell r="F72">
            <v>200988.38912327666</v>
          </cell>
        </row>
        <row r="73">
          <cell r="D73">
            <v>177777.71656705259</v>
          </cell>
          <cell r="F73">
            <v>224840.02147780854</v>
          </cell>
        </row>
        <row r="74">
          <cell r="D74">
            <v>182152.24849272618</v>
          </cell>
          <cell r="F74">
            <v>233865.06451885888</v>
          </cell>
        </row>
        <row r="75">
          <cell r="D75">
            <v>157588.12612388865</v>
          </cell>
          <cell r="F75">
            <v>227368.70885012901</v>
          </cell>
        </row>
        <row r="76">
          <cell r="D76">
            <v>153060.0031781678</v>
          </cell>
          <cell r="F76">
            <v>188306.80879643076</v>
          </cell>
        </row>
        <row r="77">
          <cell r="D77">
            <v>167575.46148103554</v>
          </cell>
          <cell r="F77">
            <v>188306.80879643076</v>
          </cell>
        </row>
        <row r="84">
          <cell r="D84" t="str">
            <v>GNVC (m3) vacio programado Capitalbus</v>
          </cell>
          <cell r="F84" t="str">
            <v>GNVC (m3) vacio guardando unicamente Americas</v>
          </cell>
        </row>
        <row r="85">
          <cell r="B85" t="str">
            <v>Enero</v>
          </cell>
          <cell r="D85">
            <v>163127.39204785318</v>
          </cell>
          <cell r="F85">
            <v>191400.16903657198</v>
          </cell>
        </row>
        <row r="86">
          <cell r="B86" t="str">
            <v>Febrero</v>
          </cell>
          <cell r="D86">
            <v>170713.7710703531</v>
          </cell>
          <cell r="F86">
            <v>198725.21018549442</v>
          </cell>
        </row>
        <row r="87">
          <cell r="B87" t="str">
            <v>Marzo</v>
          </cell>
          <cell r="D87">
            <v>182762.05432596931</v>
          </cell>
          <cell r="F87">
            <v>210542.20530015384</v>
          </cell>
        </row>
        <row r="88">
          <cell r="B88" t="str">
            <v>Abril</v>
          </cell>
          <cell r="D88">
            <v>166320.44197750252</v>
          </cell>
          <cell r="F88">
            <v>185201.48197895824</v>
          </cell>
        </row>
        <row r="89">
          <cell r="B89" t="str">
            <v>Mayo</v>
          </cell>
          <cell r="D89">
            <v>181000.2398186698</v>
          </cell>
          <cell r="F89">
            <v>211033.58288182039</v>
          </cell>
        </row>
        <row r="90">
          <cell r="B90" t="str">
            <v>Junio</v>
          </cell>
          <cell r="D90">
            <v>169205.33364949739</v>
          </cell>
          <cell r="F90">
            <v>196294.49916507397</v>
          </cell>
        </row>
        <row r="91">
          <cell r="B91" t="str">
            <v>Julio</v>
          </cell>
          <cell r="D91">
            <v>166610.15533060004</v>
          </cell>
          <cell r="F91">
            <v>191672.40867085909</v>
          </cell>
        </row>
        <row r="92">
          <cell r="B92" t="str">
            <v>Agosto</v>
          </cell>
          <cell r="D92">
            <v>188093.82045459337</v>
          </cell>
          <cell r="F92">
            <v>214129.93476629443</v>
          </cell>
        </row>
        <row r="93">
          <cell r="B93" t="str">
            <v>Septiembre</v>
          </cell>
          <cell r="F93">
            <v>0</v>
          </cell>
        </row>
        <row r="94">
          <cell r="B94" t="str">
            <v>Octubre</v>
          </cell>
          <cell r="F94">
            <v>0</v>
          </cell>
        </row>
        <row r="95">
          <cell r="B95" t="str">
            <v>Noviembre</v>
          </cell>
          <cell r="F95">
            <v>0</v>
          </cell>
        </row>
        <row r="96">
          <cell r="B96" t="str">
            <v>Diciembre</v>
          </cell>
          <cell r="F96">
            <v>0</v>
          </cell>
        </row>
      </sheetData>
      <sheetData sheetId="2"/>
      <sheetData sheetId="3"/>
      <sheetData sheetId="4"/>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1012"/>
  <sheetViews>
    <sheetView showGridLines="0" tabSelected="1" view="pageBreakPreview" topLeftCell="B43" zoomScale="70" zoomScaleNormal="100" zoomScaleSheetLayoutView="70" workbookViewId="0">
      <selection activeCell="M52" sqref="M52:Q52"/>
    </sheetView>
  </sheetViews>
  <sheetFormatPr baseColWidth="10" defaultColWidth="12.625" defaultRowHeight="15" customHeight="1" x14ac:dyDescent="0.2"/>
  <cols>
    <col min="1" max="1" width="3.125" customWidth="1"/>
    <col min="2" max="2" width="28.125" customWidth="1"/>
    <col min="3" max="4" width="10.625" customWidth="1"/>
    <col min="5" max="5" width="13.375" customWidth="1"/>
    <col min="6" max="6" width="11.125" customWidth="1"/>
    <col min="7" max="15" width="10.625" customWidth="1"/>
    <col min="16" max="16" width="22.625" customWidth="1"/>
    <col min="17" max="17" width="18.625" customWidth="1"/>
    <col min="18" max="18" width="2.5" customWidth="1"/>
    <col min="19" max="19" width="33" hidden="1" customWidth="1"/>
    <col min="20" max="20" width="3.75" customWidth="1"/>
    <col min="21" max="21" width="4.625" customWidth="1"/>
    <col min="22" max="22" width="12.625" customWidth="1"/>
  </cols>
  <sheetData>
    <row r="1" spans="1:23" ht="15" customHeight="1" thickBot="1" x14ac:dyDescent="0.25">
      <c r="K1" s="1"/>
    </row>
    <row r="2" spans="1:23" ht="78.75" customHeight="1" thickBot="1" x14ac:dyDescent="0.25">
      <c r="B2" s="2"/>
      <c r="C2" s="3"/>
      <c r="D2" s="4"/>
      <c r="E2" s="73"/>
      <c r="F2" s="73"/>
      <c r="G2" s="73"/>
      <c r="H2" s="73"/>
      <c r="I2" s="73"/>
      <c r="J2" s="73"/>
      <c r="K2" s="73"/>
      <c r="L2" s="73"/>
      <c r="M2" s="73"/>
      <c r="N2" s="74"/>
      <c r="O2" s="5"/>
      <c r="P2" s="3"/>
      <c r="Q2" s="4"/>
    </row>
    <row r="3" spans="1:23" ht="56.25" customHeight="1" thickBot="1" x14ac:dyDescent="0.25">
      <c r="B3" s="134" t="s">
        <v>70</v>
      </c>
      <c r="C3" s="69"/>
      <c r="D3" s="69"/>
      <c r="E3" s="69"/>
      <c r="F3" s="69"/>
      <c r="G3" s="69"/>
      <c r="H3" s="69"/>
      <c r="I3" s="69"/>
      <c r="J3" s="69"/>
      <c r="K3" s="69"/>
      <c r="L3" s="69"/>
      <c r="M3" s="69"/>
      <c r="N3" s="69"/>
      <c r="O3" s="69"/>
      <c r="P3" s="69"/>
      <c r="Q3" s="70"/>
    </row>
    <row r="4" spans="1:23" ht="37.5" customHeight="1" thickBot="1" x14ac:dyDescent="0.25">
      <c r="B4" s="71" t="s">
        <v>0</v>
      </c>
      <c r="C4" s="73"/>
      <c r="D4" s="73"/>
      <c r="E4" s="135" t="s">
        <v>107</v>
      </c>
      <c r="F4" s="93"/>
      <c r="G4" s="93"/>
      <c r="H4" s="93"/>
      <c r="I4" s="93"/>
      <c r="J4" s="93"/>
      <c r="K4" s="93"/>
      <c r="L4" s="93"/>
      <c r="M4" s="93"/>
      <c r="N4" s="93"/>
      <c r="O4" s="93"/>
      <c r="P4" s="93"/>
      <c r="Q4" s="100"/>
    </row>
    <row r="5" spans="1:23" ht="38.25" customHeight="1" thickBot="1" x14ac:dyDescent="0.25">
      <c r="B5" s="71" t="s">
        <v>1</v>
      </c>
      <c r="C5" s="73"/>
      <c r="D5" s="73"/>
      <c r="E5" s="136">
        <v>44927</v>
      </c>
      <c r="F5" s="73"/>
      <c r="G5" s="73"/>
      <c r="H5" s="137"/>
      <c r="I5" s="138" t="s">
        <v>2</v>
      </c>
      <c r="J5" s="73"/>
      <c r="K5" s="73"/>
      <c r="L5" s="73"/>
      <c r="M5" s="73"/>
      <c r="N5" s="73"/>
      <c r="O5" s="137"/>
      <c r="P5" s="139">
        <v>45291</v>
      </c>
      <c r="Q5" s="74"/>
    </row>
    <row r="6" spans="1:23" ht="42" customHeight="1" thickBot="1" x14ac:dyDescent="0.3">
      <c r="B6" s="71" t="s">
        <v>3</v>
      </c>
      <c r="C6" s="73"/>
      <c r="D6" s="73"/>
      <c r="E6" s="140" t="s">
        <v>108</v>
      </c>
      <c r="F6" s="141"/>
      <c r="G6" s="141"/>
      <c r="H6" s="141"/>
      <c r="I6" s="141"/>
      <c r="J6" s="141"/>
      <c r="K6" s="141"/>
      <c r="L6" s="141"/>
      <c r="M6" s="141"/>
      <c r="N6" s="141"/>
      <c r="O6" s="141"/>
      <c r="P6" s="141"/>
      <c r="Q6" s="100"/>
      <c r="R6" s="6"/>
      <c r="S6" s="6"/>
      <c r="T6" s="6"/>
      <c r="U6" s="7"/>
    </row>
    <row r="7" spans="1:23" ht="60.75" customHeight="1" thickBot="1" x14ac:dyDescent="0.3">
      <c r="B7" s="71" t="s">
        <v>73</v>
      </c>
      <c r="C7" s="73"/>
      <c r="D7" s="73"/>
      <c r="E7" s="71" t="s">
        <v>71</v>
      </c>
      <c r="F7" s="186"/>
      <c r="G7" s="186"/>
      <c r="H7" s="187"/>
      <c r="I7" s="43"/>
      <c r="J7" s="71" t="s">
        <v>72</v>
      </c>
      <c r="K7" s="186"/>
      <c r="L7" s="186"/>
      <c r="M7" s="187"/>
      <c r="N7" s="42"/>
      <c r="O7" s="71" t="s">
        <v>74</v>
      </c>
      <c r="P7" s="186"/>
      <c r="Q7" s="50" t="s">
        <v>109</v>
      </c>
      <c r="R7" s="6"/>
      <c r="S7" s="6"/>
      <c r="T7" s="6"/>
      <c r="U7" s="7"/>
    </row>
    <row r="8" spans="1:23" ht="30" customHeight="1" thickBot="1" x14ac:dyDescent="0.25">
      <c r="B8" s="68" t="s">
        <v>4</v>
      </c>
      <c r="C8" s="69"/>
      <c r="D8" s="69"/>
      <c r="E8" s="88"/>
      <c r="F8" s="88"/>
      <c r="G8" s="88"/>
      <c r="H8" s="88"/>
      <c r="I8" s="88"/>
      <c r="J8" s="88"/>
      <c r="K8" s="88"/>
      <c r="L8" s="88"/>
      <c r="M8" s="88"/>
      <c r="N8" s="88"/>
      <c r="O8" s="88"/>
      <c r="P8" s="88"/>
      <c r="Q8" s="191"/>
      <c r="R8" s="8"/>
      <c r="S8" s="8"/>
      <c r="T8" s="8"/>
    </row>
    <row r="9" spans="1:23" ht="33" customHeight="1" thickBot="1" x14ac:dyDescent="0.25">
      <c r="B9" s="192" t="s">
        <v>119</v>
      </c>
      <c r="C9" s="73"/>
      <c r="D9" s="73"/>
      <c r="E9" s="73"/>
      <c r="F9" s="73"/>
      <c r="G9" s="73"/>
      <c r="H9" s="73"/>
      <c r="I9" s="73"/>
      <c r="J9" s="73"/>
      <c r="K9" s="73"/>
      <c r="L9" s="73"/>
      <c r="M9" s="73"/>
      <c r="N9" s="73"/>
      <c r="O9" s="73"/>
      <c r="P9" s="73"/>
      <c r="Q9" s="74"/>
      <c r="R9" s="6"/>
      <c r="S9" s="6"/>
      <c r="T9" s="6"/>
    </row>
    <row r="10" spans="1:23" ht="32.25" customHeight="1" thickBot="1" x14ac:dyDescent="0.25">
      <c r="A10" s="1"/>
      <c r="B10" s="68" t="s">
        <v>66</v>
      </c>
      <c r="C10" s="69"/>
      <c r="D10" s="69"/>
      <c r="E10" s="69"/>
      <c r="F10" s="69"/>
      <c r="G10" s="69"/>
      <c r="H10" s="69"/>
      <c r="I10" s="69"/>
      <c r="J10" s="69"/>
      <c r="K10" s="69"/>
      <c r="L10" s="69"/>
      <c r="M10" s="69"/>
      <c r="N10" s="69"/>
      <c r="O10" s="69"/>
      <c r="P10" s="69"/>
      <c r="Q10" s="70"/>
      <c r="R10" s="9"/>
      <c r="S10" s="9"/>
      <c r="T10" s="9"/>
      <c r="U10" s="1"/>
      <c r="V10" s="1"/>
      <c r="W10" s="1"/>
    </row>
    <row r="11" spans="1:23" ht="135.6" customHeight="1" thickBot="1" x14ac:dyDescent="0.25">
      <c r="A11" s="1"/>
      <c r="B11" s="193" t="s">
        <v>117</v>
      </c>
      <c r="C11" s="73"/>
      <c r="D11" s="73"/>
      <c r="E11" s="73"/>
      <c r="F11" s="73"/>
      <c r="G11" s="73"/>
      <c r="H11" s="73"/>
      <c r="I11" s="73"/>
      <c r="J11" s="73"/>
      <c r="K11" s="73"/>
      <c r="L11" s="73"/>
      <c r="M11" s="73"/>
      <c r="N11" s="73"/>
      <c r="O11" s="73"/>
      <c r="P11" s="73"/>
      <c r="Q11" s="74"/>
      <c r="R11" s="9"/>
      <c r="S11" s="9"/>
      <c r="T11" s="9"/>
      <c r="U11" s="1"/>
      <c r="V11" s="1"/>
      <c r="W11" s="1"/>
    </row>
    <row r="12" spans="1:23" ht="21.95" customHeight="1" thickBot="1" x14ac:dyDescent="0.25">
      <c r="B12" s="71" t="s">
        <v>67</v>
      </c>
      <c r="C12" s="73"/>
      <c r="D12" s="73"/>
      <c r="E12" s="73"/>
      <c r="F12" s="73"/>
      <c r="G12" s="73"/>
      <c r="H12" s="73"/>
      <c r="I12" s="73"/>
      <c r="J12" s="73"/>
      <c r="K12" s="73"/>
      <c r="L12" s="73"/>
      <c r="M12" s="73"/>
      <c r="N12" s="73"/>
      <c r="O12" s="73"/>
      <c r="P12" s="73"/>
      <c r="Q12" s="74"/>
    </row>
    <row r="13" spans="1:23" ht="116.1" customHeight="1" thickBot="1" x14ac:dyDescent="0.25">
      <c r="A13" s="1"/>
      <c r="B13" s="188" t="s">
        <v>118</v>
      </c>
      <c r="C13" s="189"/>
      <c r="D13" s="189"/>
      <c r="E13" s="189"/>
      <c r="F13" s="189"/>
      <c r="G13" s="189"/>
      <c r="H13" s="189"/>
      <c r="I13" s="189"/>
      <c r="J13" s="189"/>
      <c r="K13" s="189"/>
      <c r="L13" s="189"/>
      <c r="M13" s="189"/>
      <c r="N13" s="189"/>
      <c r="O13" s="189"/>
      <c r="P13" s="189"/>
      <c r="Q13" s="190"/>
      <c r="R13" s="1"/>
      <c r="S13" s="1"/>
      <c r="T13" s="1"/>
      <c r="U13" s="1"/>
      <c r="V13" s="1"/>
      <c r="W13" s="1"/>
    </row>
    <row r="14" spans="1:23" ht="42" customHeight="1" thickBot="1" x14ac:dyDescent="0.3">
      <c r="B14" s="71" t="s">
        <v>15</v>
      </c>
      <c r="C14" s="73"/>
      <c r="D14" s="73"/>
      <c r="E14" s="142" t="s">
        <v>110</v>
      </c>
      <c r="F14" s="73"/>
      <c r="G14" s="73"/>
      <c r="H14" s="73"/>
      <c r="I14" s="73"/>
      <c r="J14" s="73"/>
      <c r="K14" s="73"/>
      <c r="L14" s="73"/>
      <c r="M14" s="73"/>
      <c r="N14" s="73"/>
      <c r="O14" s="73"/>
      <c r="P14" s="73"/>
      <c r="Q14" s="74"/>
      <c r="R14" s="6"/>
      <c r="S14" s="6"/>
      <c r="T14" s="6"/>
      <c r="U14" s="7"/>
    </row>
    <row r="15" spans="1:23" ht="37.5" customHeight="1" thickBot="1" x14ac:dyDescent="0.25">
      <c r="A15" s="1"/>
      <c r="B15" s="150" t="s">
        <v>5</v>
      </c>
      <c r="C15" s="151"/>
      <c r="D15" s="151"/>
      <c r="E15" s="151"/>
      <c r="F15" s="151"/>
      <c r="G15" s="151"/>
      <c r="H15" s="151"/>
      <c r="I15" s="151"/>
      <c r="J15" s="151"/>
      <c r="K15" s="151"/>
      <c r="L15" s="151"/>
      <c r="M15" s="151"/>
      <c r="N15" s="151"/>
      <c r="O15" s="151"/>
      <c r="P15" s="151"/>
      <c r="Q15" s="152"/>
      <c r="R15" s="1"/>
      <c r="S15" s="1"/>
      <c r="T15" s="1"/>
      <c r="U15" s="1"/>
      <c r="V15" s="1"/>
      <c r="W15" s="1"/>
    </row>
    <row r="16" spans="1:23" ht="75" customHeight="1" thickBot="1" x14ac:dyDescent="0.25">
      <c r="A16" s="1"/>
      <c r="B16" s="143" t="s">
        <v>68</v>
      </c>
      <c r="C16" s="144"/>
      <c r="D16" s="147" t="s">
        <v>111</v>
      </c>
      <c r="E16" s="148"/>
      <c r="F16" s="148"/>
      <c r="G16" s="148"/>
      <c r="H16" s="148"/>
      <c r="I16" s="148"/>
      <c r="J16" s="148"/>
      <c r="K16" s="148"/>
      <c r="L16" s="148"/>
      <c r="M16" s="148"/>
      <c r="N16" s="148"/>
      <c r="O16" s="149"/>
      <c r="P16" s="145" t="s">
        <v>65</v>
      </c>
      <c r="Q16" s="146"/>
      <c r="R16" s="1"/>
      <c r="S16" s="35"/>
      <c r="T16" s="1"/>
      <c r="U16" s="1"/>
      <c r="V16" s="1"/>
      <c r="W16" s="1"/>
    </row>
    <row r="17" spans="1:23" ht="45" customHeight="1" thickBot="1" x14ac:dyDescent="0.25">
      <c r="A17" s="1"/>
      <c r="B17" s="163" t="s">
        <v>104</v>
      </c>
      <c r="C17" s="164"/>
      <c r="D17" s="171" t="s">
        <v>63</v>
      </c>
      <c r="E17" s="172"/>
      <c r="F17" s="172"/>
      <c r="G17" s="172"/>
      <c r="H17" s="172"/>
      <c r="I17" s="173"/>
      <c r="J17" s="171" t="s">
        <v>63</v>
      </c>
      <c r="K17" s="172"/>
      <c r="L17" s="172"/>
      <c r="M17" s="172"/>
      <c r="N17" s="172"/>
      <c r="O17" s="173"/>
      <c r="P17" s="159" t="s">
        <v>9</v>
      </c>
      <c r="Q17" s="160"/>
      <c r="R17" s="1"/>
      <c r="S17" s="35"/>
      <c r="T17" s="1"/>
      <c r="U17" s="1"/>
      <c r="V17" s="1"/>
      <c r="W17" s="1"/>
    </row>
    <row r="18" spans="1:23" ht="60.95" customHeight="1" thickBot="1" x14ac:dyDescent="0.25">
      <c r="A18" s="1"/>
      <c r="B18" s="165"/>
      <c r="C18" s="166"/>
      <c r="D18" s="174">
        <v>1362944</v>
      </c>
      <c r="E18" s="175"/>
      <c r="F18" s="175"/>
      <c r="G18" s="175"/>
      <c r="H18" s="175"/>
      <c r="I18" s="176"/>
      <c r="J18" s="177"/>
      <c r="K18" s="178"/>
      <c r="L18" s="178"/>
      <c r="M18" s="178"/>
      <c r="N18" s="178"/>
      <c r="O18" s="179"/>
      <c r="P18" s="161"/>
      <c r="Q18" s="162"/>
      <c r="R18" s="1"/>
      <c r="S18" s="1"/>
      <c r="T18" s="1"/>
      <c r="U18" s="1"/>
      <c r="V18" s="1"/>
      <c r="W18" s="1"/>
    </row>
    <row r="19" spans="1:23" ht="72.95" customHeight="1" thickBot="1" x14ac:dyDescent="0.25">
      <c r="A19" s="1"/>
      <c r="B19" s="167" t="s">
        <v>69</v>
      </c>
      <c r="C19" s="168"/>
      <c r="D19" s="180">
        <v>305037735</v>
      </c>
      <c r="E19" s="181"/>
      <c r="F19" s="181"/>
      <c r="G19" s="181"/>
      <c r="H19" s="181"/>
      <c r="I19" s="182"/>
      <c r="J19" s="183"/>
      <c r="K19" s="184"/>
      <c r="L19" s="184"/>
      <c r="M19" s="184"/>
      <c r="N19" s="184"/>
      <c r="O19" s="185"/>
      <c r="P19" s="36" t="s">
        <v>61</v>
      </c>
      <c r="Q19" s="34">
        <v>304662267</v>
      </c>
      <c r="R19" s="1"/>
      <c r="S19" s="1"/>
      <c r="T19" s="1"/>
      <c r="U19" s="1"/>
      <c r="V19" s="1"/>
      <c r="W19" s="1"/>
    </row>
    <row r="20" spans="1:23" ht="30" customHeight="1" thickBot="1" x14ac:dyDescent="0.25">
      <c r="B20" s="153" t="s">
        <v>10</v>
      </c>
      <c r="C20" s="88"/>
      <c r="D20" s="88"/>
      <c r="E20" s="72"/>
      <c r="F20" s="72"/>
      <c r="G20" s="72"/>
      <c r="H20" s="72"/>
      <c r="I20" s="72"/>
      <c r="J20" s="72"/>
      <c r="K20" s="72"/>
      <c r="L20" s="72"/>
      <c r="M20" s="72"/>
      <c r="N20" s="72"/>
      <c r="O20" s="72"/>
      <c r="P20" s="73"/>
      <c r="Q20" s="74"/>
      <c r="R20" s="6"/>
      <c r="S20" s="6"/>
      <c r="T20" s="6"/>
    </row>
    <row r="21" spans="1:23" ht="49.5" customHeight="1" x14ac:dyDescent="0.2">
      <c r="B21" s="78" t="s">
        <v>11</v>
      </c>
      <c r="C21" s="80" t="s">
        <v>12</v>
      </c>
      <c r="D21" s="80"/>
      <c r="E21" s="169">
        <f>'CUANTIFICACION DE LA VIABILIDAD'!C28</f>
        <v>16000000</v>
      </c>
      <c r="F21" s="169"/>
      <c r="G21" s="170"/>
      <c r="H21" s="37"/>
      <c r="I21" s="37"/>
      <c r="J21" s="37"/>
      <c r="K21" s="38"/>
      <c r="L21" s="154" t="s">
        <v>13</v>
      </c>
      <c r="M21" s="155"/>
      <c r="N21" s="155"/>
      <c r="O21" s="156"/>
      <c r="P21" s="157">
        <f>E21/Q19</f>
        <v>5.2517169774752577E-2</v>
      </c>
      <c r="Q21" s="158"/>
      <c r="R21" s="8"/>
      <c r="S21" s="39"/>
      <c r="T21" s="8"/>
    </row>
    <row r="22" spans="1:23" ht="49.5" customHeight="1" thickBot="1" x14ac:dyDescent="0.25">
      <c r="B22" s="79"/>
      <c r="C22" s="80" t="s">
        <v>14</v>
      </c>
      <c r="D22" s="80"/>
      <c r="E22" s="61" t="s">
        <v>107</v>
      </c>
      <c r="F22" s="61"/>
      <c r="G22" s="62"/>
      <c r="H22" s="63" t="s">
        <v>62</v>
      </c>
      <c r="I22" s="64"/>
      <c r="J22" s="64"/>
      <c r="K22" s="64"/>
      <c r="L22" s="64"/>
      <c r="M22" s="64"/>
      <c r="N22" s="64"/>
      <c r="O22" s="65"/>
      <c r="P22" s="66">
        <f>((Q19*12)-E21)/E21</f>
        <v>227.49670025</v>
      </c>
      <c r="Q22" s="67"/>
      <c r="R22" s="8"/>
      <c r="S22" s="8"/>
      <c r="T22" s="8"/>
    </row>
    <row r="23" spans="1:23" ht="30" customHeight="1" thickBot="1" x14ac:dyDescent="0.25">
      <c r="B23" s="71" t="s">
        <v>16</v>
      </c>
      <c r="C23" s="72"/>
      <c r="D23" s="72"/>
      <c r="E23" s="73"/>
      <c r="F23" s="73"/>
      <c r="G23" s="73"/>
      <c r="H23" s="73"/>
      <c r="I23" s="73"/>
      <c r="J23" s="73"/>
      <c r="K23" s="73"/>
      <c r="L23" s="73"/>
      <c r="M23" s="73"/>
      <c r="N23" s="73"/>
      <c r="O23" s="73"/>
      <c r="P23" s="73"/>
      <c r="Q23" s="74"/>
      <c r="R23" s="8"/>
      <c r="S23" s="8"/>
      <c r="T23" s="8"/>
    </row>
    <row r="24" spans="1:23" ht="51.75" customHeight="1" thickBot="1" x14ac:dyDescent="0.25">
      <c r="B24" s="75" t="s">
        <v>120</v>
      </c>
      <c r="C24" s="76"/>
      <c r="D24" s="76"/>
      <c r="E24" s="76"/>
      <c r="F24" s="76"/>
      <c r="G24" s="76"/>
      <c r="H24" s="76"/>
      <c r="I24" s="76"/>
      <c r="J24" s="76"/>
      <c r="K24" s="76"/>
      <c r="L24" s="76"/>
      <c r="M24" s="76"/>
      <c r="N24" s="76"/>
      <c r="O24" s="76"/>
      <c r="P24" s="76"/>
      <c r="Q24" s="77"/>
      <c r="R24" s="8"/>
      <c r="S24" s="8"/>
      <c r="T24" s="8"/>
    </row>
    <row r="25" spans="1:23" ht="30" customHeight="1" thickBot="1" x14ac:dyDescent="0.25">
      <c r="B25" s="68" t="s">
        <v>17</v>
      </c>
      <c r="C25" s="69"/>
      <c r="D25" s="69"/>
      <c r="E25" s="69"/>
      <c r="F25" s="69"/>
      <c r="G25" s="69"/>
      <c r="H25" s="69"/>
      <c r="I25" s="69"/>
      <c r="J25" s="69"/>
      <c r="K25" s="69"/>
      <c r="L25" s="69"/>
      <c r="M25" s="69"/>
      <c r="N25" s="69"/>
      <c r="O25" s="69"/>
      <c r="P25" s="69"/>
      <c r="Q25" s="70"/>
      <c r="R25" s="6"/>
      <c r="S25" s="6"/>
      <c r="T25" s="6"/>
    </row>
    <row r="26" spans="1:23" ht="33" customHeight="1" x14ac:dyDescent="0.2">
      <c r="B26" s="81" t="s">
        <v>122</v>
      </c>
      <c r="C26" s="82"/>
      <c r="D26" s="82"/>
      <c r="E26" s="82"/>
      <c r="F26" s="82"/>
      <c r="G26" s="82"/>
      <c r="H26" s="82"/>
      <c r="I26" s="82"/>
      <c r="J26" s="82"/>
      <c r="K26" s="82"/>
      <c r="L26" s="82"/>
      <c r="M26" s="82"/>
      <c r="N26" s="82"/>
      <c r="O26" s="82"/>
      <c r="P26" s="82"/>
      <c r="Q26" s="83"/>
      <c r="R26" s="6"/>
      <c r="S26" s="6"/>
      <c r="T26" s="6"/>
    </row>
    <row r="27" spans="1:23" ht="30" customHeight="1" x14ac:dyDescent="0.2">
      <c r="B27" s="84" t="s">
        <v>149</v>
      </c>
      <c r="C27" s="85"/>
      <c r="D27" s="85"/>
      <c r="E27" s="85"/>
      <c r="F27" s="85"/>
      <c r="G27" s="85"/>
      <c r="H27" s="85"/>
      <c r="I27" s="85"/>
      <c r="J27" s="85"/>
      <c r="K27" s="85"/>
      <c r="L27" s="85"/>
      <c r="M27" s="85"/>
      <c r="N27" s="85"/>
      <c r="O27" s="85"/>
      <c r="P27" s="85"/>
      <c r="Q27" s="86"/>
      <c r="R27" s="8"/>
      <c r="S27" s="8"/>
      <c r="T27" s="8"/>
    </row>
    <row r="28" spans="1:23" ht="35.1" customHeight="1" x14ac:dyDescent="0.2">
      <c r="B28" s="84" t="s">
        <v>132</v>
      </c>
      <c r="C28" s="85"/>
      <c r="D28" s="85"/>
      <c r="E28" s="85"/>
      <c r="F28" s="85"/>
      <c r="G28" s="85"/>
      <c r="H28" s="85"/>
      <c r="I28" s="85"/>
      <c r="J28" s="85"/>
      <c r="K28" s="85"/>
      <c r="L28" s="85"/>
      <c r="M28" s="85"/>
      <c r="N28" s="85"/>
      <c r="O28" s="85"/>
      <c r="P28" s="85"/>
      <c r="Q28" s="86"/>
      <c r="R28" s="6"/>
      <c r="S28" s="6"/>
      <c r="T28" s="6"/>
    </row>
    <row r="29" spans="1:23" ht="30" customHeight="1" thickBot="1" x14ac:dyDescent="0.25">
      <c r="B29" s="87" t="s">
        <v>21</v>
      </c>
      <c r="C29" s="88"/>
      <c r="D29" s="88"/>
      <c r="E29" s="88"/>
      <c r="F29" s="88"/>
      <c r="G29" s="88"/>
      <c r="H29" s="88"/>
      <c r="I29" s="88"/>
      <c r="J29" s="88"/>
      <c r="K29" s="88"/>
      <c r="L29" s="88"/>
      <c r="M29" s="88"/>
      <c r="N29" s="88"/>
      <c r="O29" s="88"/>
      <c r="P29" s="88"/>
      <c r="Q29" s="89"/>
      <c r="R29" s="8"/>
      <c r="S29" s="1" t="s">
        <v>6</v>
      </c>
      <c r="T29" s="8"/>
    </row>
    <row r="30" spans="1:23" ht="39.75" customHeight="1" x14ac:dyDescent="0.2">
      <c r="B30" s="81" t="s">
        <v>121</v>
      </c>
      <c r="C30" s="82"/>
      <c r="D30" s="82"/>
      <c r="E30" s="82"/>
      <c r="F30" s="82"/>
      <c r="G30" s="82"/>
      <c r="H30" s="82"/>
      <c r="I30" s="82"/>
      <c r="J30" s="82"/>
      <c r="K30" s="82"/>
      <c r="L30" s="82"/>
      <c r="M30" s="82"/>
      <c r="N30" s="82"/>
      <c r="O30" s="82"/>
      <c r="P30" s="82"/>
      <c r="Q30" s="83"/>
      <c r="R30" s="6"/>
      <c r="S30" s="6" t="s">
        <v>7</v>
      </c>
      <c r="T30" s="6"/>
    </row>
    <row r="31" spans="1:23" ht="39.75" customHeight="1" x14ac:dyDescent="0.2">
      <c r="A31" s="1"/>
      <c r="B31" s="84" t="s">
        <v>123</v>
      </c>
      <c r="C31" s="85"/>
      <c r="D31" s="85"/>
      <c r="E31" s="85"/>
      <c r="F31" s="85"/>
      <c r="G31" s="85"/>
      <c r="H31" s="85"/>
      <c r="I31" s="85"/>
      <c r="J31" s="85"/>
      <c r="K31" s="85"/>
      <c r="L31" s="85"/>
      <c r="M31" s="85"/>
      <c r="N31" s="85"/>
      <c r="O31" s="85"/>
      <c r="P31" s="85"/>
      <c r="Q31" s="86"/>
      <c r="R31" s="6"/>
      <c r="S31" s="1" t="s">
        <v>64</v>
      </c>
      <c r="T31" s="6"/>
      <c r="U31" s="1"/>
      <c r="V31" s="1"/>
      <c r="W31" s="1"/>
    </row>
    <row r="32" spans="1:23" ht="39.75" customHeight="1" x14ac:dyDescent="0.2">
      <c r="B32" s="84" t="s">
        <v>133</v>
      </c>
      <c r="C32" s="85"/>
      <c r="D32" s="85"/>
      <c r="E32" s="85"/>
      <c r="F32" s="85"/>
      <c r="G32" s="85"/>
      <c r="H32" s="85"/>
      <c r="I32" s="85"/>
      <c r="J32" s="85"/>
      <c r="K32" s="85"/>
      <c r="L32" s="85"/>
      <c r="M32" s="85"/>
      <c r="N32" s="85"/>
      <c r="O32" s="85"/>
      <c r="P32" s="85"/>
      <c r="Q32" s="86"/>
      <c r="R32" s="6"/>
      <c r="S32" s="35" t="s">
        <v>8</v>
      </c>
      <c r="T32" s="6"/>
    </row>
    <row r="33" spans="1:23" ht="54.75" customHeight="1" x14ac:dyDescent="0.2">
      <c r="B33" s="87" t="s">
        <v>76</v>
      </c>
      <c r="C33" s="88"/>
      <c r="D33" s="88"/>
      <c r="E33" s="88"/>
      <c r="F33" s="88"/>
      <c r="G33" s="88"/>
      <c r="H33" s="88"/>
      <c r="I33" s="88"/>
      <c r="J33" s="88"/>
      <c r="K33" s="88"/>
      <c r="L33" s="88"/>
      <c r="M33" s="88"/>
      <c r="N33" s="88"/>
      <c r="O33" s="88"/>
      <c r="P33" s="88"/>
      <c r="Q33" s="89"/>
      <c r="R33" s="6"/>
      <c r="S33" s="35"/>
      <c r="T33" s="6"/>
    </row>
    <row r="34" spans="1:23" ht="39.75" customHeight="1" x14ac:dyDescent="0.2">
      <c r="B34" s="44"/>
      <c r="C34" s="40"/>
      <c r="D34" s="40"/>
      <c r="E34" s="40"/>
      <c r="F34" s="40"/>
      <c r="G34" s="40"/>
      <c r="H34" s="40"/>
      <c r="I34" s="40"/>
      <c r="J34" s="40"/>
      <c r="K34" s="40"/>
      <c r="L34" s="40"/>
      <c r="M34" s="40"/>
      <c r="N34" s="40"/>
      <c r="O34" s="40"/>
      <c r="P34" s="40"/>
      <c r="Q34" s="41"/>
      <c r="R34" s="6"/>
      <c r="S34" s="35"/>
      <c r="T34" s="6"/>
    </row>
    <row r="35" spans="1:23" ht="39.75" customHeight="1" x14ac:dyDescent="0.2">
      <c r="B35" s="44"/>
      <c r="C35" s="40"/>
      <c r="D35" s="40"/>
      <c r="E35" s="40"/>
      <c r="F35" s="40"/>
      <c r="G35" s="40"/>
      <c r="H35" s="40"/>
      <c r="I35" s="40"/>
      <c r="J35" s="40"/>
      <c r="K35" s="40"/>
      <c r="L35" s="40"/>
      <c r="M35" s="40"/>
      <c r="N35" s="40"/>
      <c r="O35" s="40"/>
      <c r="P35" s="40"/>
      <c r="Q35" s="41"/>
      <c r="R35" s="6"/>
      <c r="S35" s="35"/>
      <c r="T35" s="6"/>
    </row>
    <row r="36" spans="1:23" ht="39.75" customHeight="1" thickBot="1" x14ac:dyDescent="0.25">
      <c r="B36" s="44"/>
      <c r="C36" s="40"/>
      <c r="D36" s="40"/>
      <c r="E36" s="40"/>
      <c r="F36" s="40"/>
      <c r="G36" s="40"/>
      <c r="H36" s="40"/>
      <c r="I36" s="40"/>
      <c r="J36" s="40"/>
      <c r="K36" s="40"/>
      <c r="L36" s="40"/>
      <c r="M36" s="40"/>
      <c r="N36" s="40"/>
      <c r="O36" s="40"/>
      <c r="P36" s="40"/>
      <c r="Q36" s="41"/>
      <c r="R36" s="6"/>
      <c r="S36" s="35"/>
      <c r="T36" s="6"/>
    </row>
    <row r="37" spans="1:23" ht="39.75" customHeight="1" thickBot="1" x14ac:dyDescent="0.25">
      <c r="B37" s="71" t="s">
        <v>97</v>
      </c>
      <c r="C37" s="102"/>
      <c r="D37" s="102"/>
      <c r="E37" s="102"/>
      <c r="F37" s="102"/>
      <c r="G37" s="102"/>
      <c r="H37" s="102"/>
      <c r="I37" s="102"/>
      <c r="J37" s="102"/>
      <c r="K37" s="102"/>
      <c r="L37" s="102"/>
      <c r="M37" s="102"/>
      <c r="N37" s="102"/>
      <c r="O37" s="102"/>
      <c r="P37" s="102"/>
      <c r="Q37" s="74"/>
      <c r="R37" s="6"/>
      <c r="S37" s="35"/>
      <c r="T37" s="6"/>
    </row>
    <row r="38" spans="1:23" ht="63.75" customHeight="1" x14ac:dyDescent="0.2">
      <c r="B38" s="103" t="s">
        <v>98</v>
      </c>
      <c r="C38" s="104"/>
      <c r="D38" s="104"/>
      <c r="E38" s="104"/>
      <c r="F38" s="105" t="s">
        <v>115</v>
      </c>
      <c r="G38" s="105"/>
      <c r="H38" s="105"/>
      <c r="I38" s="105"/>
      <c r="J38" s="105"/>
      <c r="K38" s="105"/>
      <c r="L38" s="105"/>
      <c r="M38" s="105"/>
      <c r="N38" s="105"/>
      <c r="O38" s="105"/>
      <c r="P38" s="105"/>
      <c r="Q38" s="106"/>
      <c r="R38" s="6"/>
      <c r="S38" s="35"/>
      <c r="T38" s="6"/>
    </row>
    <row r="39" spans="1:23" ht="39.75" customHeight="1" x14ac:dyDescent="0.2">
      <c r="B39" s="107" t="s">
        <v>99</v>
      </c>
      <c r="C39" s="108"/>
      <c r="D39" s="108"/>
      <c r="E39" s="108"/>
      <c r="F39" s="109" t="s">
        <v>116</v>
      </c>
      <c r="G39" s="109"/>
      <c r="H39" s="109"/>
      <c r="I39" s="109"/>
      <c r="J39" s="109"/>
      <c r="K39" s="109"/>
      <c r="L39" s="109"/>
      <c r="M39" s="109"/>
      <c r="N39" s="109"/>
      <c r="O39" s="109"/>
      <c r="P39" s="109"/>
      <c r="Q39" s="110"/>
      <c r="R39" s="6"/>
      <c r="S39" s="35"/>
      <c r="T39" s="6"/>
    </row>
    <row r="40" spans="1:23" ht="39.75" customHeight="1" x14ac:dyDescent="0.2">
      <c r="B40" s="107" t="s">
        <v>100</v>
      </c>
      <c r="C40" s="108"/>
      <c r="D40" s="108"/>
      <c r="E40" s="108"/>
      <c r="F40" s="109" t="s">
        <v>152</v>
      </c>
      <c r="G40" s="109"/>
      <c r="H40" s="109"/>
      <c r="I40" s="109"/>
      <c r="J40" s="109"/>
      <c r="K40" s="109"/>
      <c r="L40" s="109"/>
      <c r="M40" s="109"/>
      <c r="N40" s="109"/>
      <c r="O40" s="109"/>
      <c r="P40" s="109"/>
      <c r="Q40" s="110"/>
      <c r="R40" s="6"/>
      <c r="S40" s="35"/>
      <c r="T40" s="6"/>
    </row>
    <row r="41" spans="1:23" ht="39.75" customHeight="1" x14ac:dyDescent="0.2">
      <c r="B41" s="107" t="s">
        <v>101</v>
      </c>
      <c r="C41" s="108"/>
      <c r="D41" s="108"/>
      <c r="E41" s="108"/>
      <c r="F41" s="109" t="s">
        <v>112</v>
      </c>
      <c r="G41" s="109"/>
      <c r="H41" s="109"/>
      <c r="I41" s="109"/>
      <c r="J41" s="109"/>
      <c r="K41" s="109"/>
      <c r="L41" s="109"/>
      <c r="M41" s="109"/>
      <c r="N41" s="109"/>
      <c r="O41" s="109"/>
      <c r="P41" s="109"/>
      <c r="Q41" s="110"/>
      <c r="R41" s="6"/>
      <c r="S41" s="35"/>
      <c r="T41" s="6"/>
    </row>
    <row r="42" spans="1:23" ht="39.75" customHeight="1" x14ac:dyDescent="0.2">
      <c r="B42" s="107" t="s">
        <v>102</v>
      </c>
      <c r="C42" s="108"/>
      <c r="D42" s="108"/>
      <c r="E42" s="108"/>
      <c r="F42" s="194" t="s">
        <v>113</v>
      </c>
      <c r="G42" s="194"/>
      <c r="H42" s="194"/>
      <c r="I42" s="194"/>
      <c r="J42" s="194"/>
      <c r="K42" s="194"/>
      <c r="L42" s="194"/>
      <c r="M42" s="194"/>
      <c r="N42" s="194"/>
      <c r="O42" s="194"/>
      <c r="P42" s="194"/>
      <c r="Q42" s="195"/>
      <c r="R42" s="6"/>
      <c r="S42" s="35"/>
      <c r="T42" s="6"/>
    </row>
    <row r="43" spans="1:23" ht="39.75" customHeight="1" x14ac:dyDescent="0.2">
      <c r="B43" s="107" t="s">
        <v>103</v>
      </c>
      <c r="C43" s="108"/>
      <c r="D43" s="108"/>
      <c r="E43" s="108"/>
      <c r="F43" s="194" t="s">
        <v>114</v>
      </c>
      <c r="G43" s="194"/>
      <c r="H43" s="194"/>
      <c r="I43" s="194"/>
      <c r="J43" s="194"/>
      <c r="K43" s="194"/>
      <c r="L43" s="194"/>
      <c r="M43" s="194"/>
      <c r="N43" s="194"/>
      <c r="O43" s="194"/>
      <c r="P43" s="194"/>
      <c r="Q43" s="195"/>
      <c r="R43" s="6"/>
      <c r="S43" s="35"/>
      <c r="T43" s="6"/>
    </row>
    <row r="44" spans="1:23" ht="30" customHeight="1" thickBot="1" x14ac:dyDescent="0.25">
      <c r="B44" s="87" t="s">
        <v>22</v>
      </c>
      <c r="C44" s="88"/>
      <c r="D44" s="88"/>
      <c r="E44" s="88"/>
      <c r="F44" s="88"/>
      <c r="G44" s="88"/>
      <c r="H44" s="88"/>
      <c r="I44" s="88"/>
      <c r="J44" s="88"/>
      <c r="K44" s="88"/>
      <c r="L44" s="88"/>
      <c r="M44" s="88"/>
      <c r="N44" s="88"/>
      <c r="O44" s="88"/>
      <c r="P44" s="88"/>
      <c r="Q44" s="89"/>
      <c r="R44" s="6"/>
      <c r="S44" s="6"/>
      <c r="T44" s="6"/>
    </row>
    <row r="45" spans="1:23" ht="19.5" customHeight="1" x14ac:dyDescent="0.2">
      <c r="B45" s="90" t="s">
        <v>23</v>
      </c>
      <c r="C45" s="92" t="s">
        <v>75</v>
      </c>
      <c r="D45" s="93"/>
      <c r="E45" s="94"/>
      <c r="F45" s="92" t="s">
        <v>24</v>
      </c>
      <c r="G45" s="93"/>
      <c r="H45" s="98" t="s">
        <v>25</v>
      </c>
      <c r="I45" s="82"/>
      <c r="J45" s="82"/>
      <c r="K45" s="82"/>
      <c r="L45" s="82"/>
      <c r="M45" s="82"/>
      <c r="N45" s="82"/>
      <c r="O45" s="83"/>
      <c r="P45" s="99" t="s">
        <v>26</v>
      </c>
      <c r="Q45" s="100"/>
      <c r="R45" s="6"/>
    </row>
    <row r="46" spans="1:23" ht="19.5" customHeight="1" thickBot="1" x14ac:dyDescent="0.25">
      <c r="B46" s="91"/>
      <c r="C46" s="95"/>
      <c r="D46" s="96"/>
      <c r="E46" s="97"/>
      <c r="F46" s="95"/>
      <c r="G46" s="96"/>
      <c r="H46" s="10" t="s">
        <v>27</v>
      </c>
      <c r="I46" s="11" t="s">
        <v>28</v>
      </c>
      <c r="J46" s="11" t="s">
        <v>29</v>
      </c>
      <c r="K46" s="11" t="s">
        <v>30</v>
      </c>
      <c r="L46" s="11" t="s">
        <v>31</v>
      </c>
      <c r="M46" s="11" t="s">
        <v>32</v>
      </c>
      <c r="N46" s="11" t="s">
        <v>33</v>
      </c>
      <c r="O46" s="12" t="s">
        <v>34</v>
      </c>
      <c r="P46" s="72"/>
      <c r="Q46" s="101"/>
      <c r="R46" s="6"/>
    </row>
    <row r="47" spans="1:23" ht="70.5" customHeight="1" x14ac:dyDescent="0.2">
      <c r="B47" s="13" t="s">
        <v>18</v>
      </c>
      <c r="C47" s="111" t="s">
        <v>124</v>
      </c>
      <c r="D47" s="112"/>
      <c r="E47" s="113"/>
      <c r="F47" s="114" t="s">
        <v>125</v>
      </c>
      <c r="G47" s="112"/>
      <c r="H47" s="14"/>
      <c r="I47" s="15"/>
      <c r="J47" s="15"/>
      <c r="K47" s="51"/>
      <c r="L47" s="51"/>
      <c r="M47" s="51"/>
      <c r="N47" s="51"/>
      <c r="O47" s="52"/>
      <c r="P47" s="115" t="s">
        <v>130</v>
      </c>
      <c r="Q47" s="116"/>
      <c r="R47" s="6"/>
    </row>
    <row r="48" spans="1:23" ht="63" customHeight="1" x14ac:dyDescent="0.2">
      <c r="A48" s="1"/>
      <c r="B48" s="16" t="s">
        <v>19</v>
      </c>
      <c r="C48" s="117" t="s">
        <v>126</v>
      </c>
      <c r="D48" s="118"/>
      <c r="E48" s="119"/>
      <c r="F48" s="120" t="s">
        <v>127</v>
      </c>
      <c r="G48" s="118"/>
      <c r="H48" s="53"/>
      <c r="I48" s="54"/>
      <c r="J48" s="54"/>
      <c r="K48" s="54"/>
      <c r="L48" s="54"/>
      <c r="M48" s="54"/>
      <c r="N48" s="54"/>
      <c r="O48" s="55"/>
      <c r="P48" s="121" t="s">
        <v>131</v>
      </c>
      <c r="Q48" s="86"/>
      <c r="R48" s="6"/>
      <c r="S48" s="1"/>
      <c r="T48" s="1"/>
      <c r="U48" s="1"/>
      <c r="V48" s="1"/>
      <c r="W48" s="1"/>
    </row>
    <row r="49" spans="2:20" ht="83.45" customHeight="1" thickBot="1" x14ac:dyDescent="0.25">
      <c r="B49" s="17" t="s">
        <v>20</v>
      </c>
      <c r="C49" s="129" t="s">
        <v>128</v>
      </c>
      <c r="D49" s="61"/>
      <c r="E49" s="62"/>
      <c r="F49" s="122" t="s">
        <v>129</v>
      </c>
      <c r="G49" s="123"/>
      <c r="H49" s="56"/>
      <c r="I49" s="57"/>
      <c r="J49" s="57"/>
      <c r="K49" s="57"/>
      <c r="L49" s="57"/>
      <c r="M49" s="57"/>
      <c r="N49" s="57"/>
      <c r="O49" s="58"/>
      <c r="P49" s="121" t="s">
        <v>134</v>
      </c>
      <c r="Q49" s="86"/>
      <c r="R49" s="6"/>
    </row>
    <row r="50" spans="2:20" ht="30" customHeight="1" thickBot="1" x14ac:dyDescent="0.25">
      <c r="B50" s="71" t="s">
        <v>35</v>
      </c>
      <c r="C50" s="73"/>
      <c r="D50" s="73"/>
      <c r="E50" s="73"/>
      <c r="F50" s="73"/>
      <c r="G50" s="73"/>
      <c r="H50" s="73"/>
      <c r="I50" s="73"/>
      <c r="J50" s="73"/>
      <c r="K50" s="73"/>
      <c r="L50" s="73"/>
      <c r="M50" s="73"/>
      <c r="N50" s="73"/>
      <c r="O50" s="73"/>
      <c r="P50" s="73"/>
      <c r="Q50" s="74"/>
    </row>
    <row r="51" spans="2:20" ht="30" customHeight="1" thickBot="1" x14ac:dyDescent="0.25">
      <c r="B51" s="98" t="s">
        <v>105</v>
      </c>
      <c r="C51" s="82"/>
      <c r="D51" s="82"/>
      <c r="E51" s="83"/>
      <c r="F51" s="98" t="s">
        <v>36</v>
      </c>
      <c r="G51" s="82"/>
      <c r="H51" s="82"/>
      <c r="I51" s="82"/>
      <c r="J51" s="82"/>
      <c r="K51" s="82"/>
      <c r="L51" s="83"/>
      <c r="M51" s="130" t="s">
        <v>106</v>
      </c>
      <c r="N51" s="73"/>
      <c r="O51" s="73"/>
      <c r="P51" s="73"/>
      <c r="Q51" s="74"/>
      <c r="R51" s="8"/>
      <c r="S51" s="8"/>
      <c r="T51" s="8"/>
    </row>
    <row r="52" spans="2:20" ht="179.25" customHeight="1" thickBot="1" x14ac:dyDescent="0.25">
      <c r="B52" s="124" t="s">
        <v>155</v>
      </c>
      <c r="C52" s="131"/>
      <c r="D52" s="131"/>
      <c r="E52" s="132"/>
      <c r="F52" s="124" t="s">
        <v>153</v>
      </c>
      <c r="G52" s="125"/>
      <c r="H52" s="125"/>
      <c r="I52" s="125"/>
      <c r="J52" s="125"/>
      <c r="K52" s="125"/>
      <c r="L52" s="126"/>
      <c r="M52" s="133" t="s">
        <v>154</v>
      </c>
      <c r="N52" s="73"/>
      <c r="O52" s="73"/>
      <c r="P52" s="73"/>
      <c r="Q52" s="74"/>
      <c r="R52" s="6"/>
      <c r="S52" s="6"/>
      <c r="T52" s="6"/>
    </row>
    <row r="53" spans="2:20" ht="15.75" customHeight="1" x14ac:dyDescent="0.2">
      <c r="B53" s="127"/>
      <c r="C53" s="128"/>
      <c r="D53" s="128"/>
      <c r="E53" s="128"/>
      <c r="F53" s="128"/>
      <c r="G53" s="128"/>
      <c r="H53" s="128"/>
      <c r="I53" s="128"/>
      <c r="J53" s="128"/>
      <c r="K53" s="128"/>
      <c r="L53" s="128"/>
      <c r="M53" s="128"/>
      <c r="N53" s="128"/>
      <c r="O53" s="128"/>
      <c r="P53" s="128"/>
      <c r="Q53" s="128"/>
    </row>
    <row r="54" spans="2:20" ht="15.75" customHeight="1" x14ac:dyDescent="0.2">
      <c r="E54" s="47"/>
      <c r="K54" s="1"/>
    </row>
    <row r="55" spans="2:20" ht="15.75" customHeight="1" x14ac:dyDescent="0.2">
      <c r="K55" s="1"/>
    </row>
    <row r="56" spans="2:20" ht="15.75" customHeight="1" x14ac:dyDescent="0.2">
      <c r="K56" s="1"/>
    </row>
    <row r="57" spans="2:20" ht="15.75" customHeight="1" x14ac:dyDescent="0.2">
      <c r="K57" s="1"/>
    </row>
    <row r="58" spans="2:20" ht="15.75" customHeight="1" x14ac:dyDescent="0.2">
      <c r="K58" s="1"/>
    </row>
    <row r="59" spans="2:20" ht="15.75" customHeight="1" x14ac:dyDescent="0.2">
      <c r="K59" s="1"/>
    </row>
    <row r="60" spans="2:20" ht="15.75" customHeight="1" x14ac:dyDescent="0.2">
      <c r="K60" s="1"/>
    </row>
    <row r="61" spans="2:20" ht="15.75" customHeight="1" x14ac:dyDescent="0.2">
      <c r="K61" s="1"/>
    </row>
    <row r="62" spans="2:20" ht="15.75" customHeight="1" x14ac:dyDescent="0.2">
      <c r="K62" s="1"/>
    </row>
    <row r="63" spans="2:20" ht="15.75" customHeight="1" x14ac:dyDescent="0.2">
      <c r="K63" s="1"/>
    </row>
    <row r="64" spans="2:20" ht="15.75" customHeight="1" x14ac:dyDescent="0.2">
      <c r="K64" s="1"/>
    </row>
    <row r="65" spans="11:11" ht="15.75" customHeight="1" x14ac:dyDescent="0.2">
      <c r="K65" s="1"/>
    </row>
    <row r="66" spans="11:11" ht="15.75" customHeight="1" x14ac:dyDescent="0.2">
      <c r="K66" s="1"/>
    </row>
    <row r="67" spans="11:11" ht="15.75" customHeight="1" x14ac:dyDescent="0.2">
      <c r="K67" s="1"/>
    </row>
    <row r="68" spans="11:11" ht="15.75" customHeight="1" x14ac:dyDescent="0.2">
      <c r="K68" s="1"/>
    </row>
    <row r="69" spans="11:11" ht="15.75" customHeight="1" x14ac:dyDescent="0.2">
      <c r="K69" s="1"/>
    </row>
    <row r="70" spans="11:11" ht="15.75" customHeight="1" x14ac:dyDescent="0.2">
      <c r="K70" s="1"/>
    </row>
    <row r="71" spans="11:11" ht="15.75" customHeight="1" x14ac:dyDescent="0.2">
      <c r="K71" s="1"/>
    </row>
    <row r="72" spans="11:11" ht="15.75" customHeight="1" x14ac:dyDescent="0.2">
      <c r="K72" s="1"/>
    </row>
    <row r="73" spans="11:11" ht="15.75" customHeight="1" x14ac:dyDescent="0.2">
      <c r="K73" s="1"/>
    </row>
    <row r="74" spans="11:11" ht="15.75" customHeight="1" x14ac:dyDescent="0.2">
      <c r="K74" s="1"/>
    </row>
    <row r="75" spans="11:11" ht="15.75" customHeight="1" x14ac:dyDescent="0.2">
      <c r="K75" s="1"/>
    </row>
    <row r="76" spans="11:11" ht="15.75" customHeight="1" x14ac:dyDescent="0.2">
      <c r="K76" s="1"/>
    </row>
    <row r="77" spans="11:11" ht="15.75" customHeight="1" x14ac:dyDescent="0.2">
      <c r="K77" s="1"/>
    </row>
    <row r="78" spans="11:11" ht="15.75" customHeight="1" x14ac:dyDescent="0.2">
      <c r="K78" s="1"/>
    </row>
    <row r="79" spans="11:11" ht="15.75" customHeight="1" x14ac:dyDescent="0.2">
      <c r="K79" s="1"/>
    </row>
    <row r="80" spans="11:11" ht="15.75" customHeight="1" x14ac:dyDescent="0.2">
      <c r="K80" s="1"/>
    </row>
    <row r="81" spans="11:11" ht="15.75" customHeight="1" x14ac:dyDescent="0.2">
      <c r="K81" s="1"/>
    </row>
    <row r="82" spans="11:11" ht="15.75" customHeight="1" x14ac:dyDescent="0.2">
      <c r="K82" s="1"/>
    </row>
    <row r="83" spans="11:11" ht="15.75" customHeight="1" x14ac:dyDescent="0.2">
      <c r="K83" s="1"/>
    </row>
    <row r="84" spans="11:11" ht="15.75" customHeight="1" x14ac:dyDescent="0.2">
      <c r="K84" s="1"/>
    </row>
    <row r="85" spans="11:11" ht="15.75" customHeight="1" x14ac:dyDescent="0.2">
      <c r="K85" s="1"/>
    </row>
    <row r="86" spans="11:11" ht="15.75" customHeight="1" x14ac:dyDescent="0.2">
      <c r="K86" s="1"/>
    </row>
    <row r="87" spans="11:11" ht="15.75" customHeight="1" x14ac:dyDescent="0.2">
      <c r="K87" s="1"/>
    </row>
    <row r="88" spans="11:11" ht="15.75" customHeight="1" x14ac:dyDescent="0.2">
      <c r="K88" s="1"/>
    </row>
    <row r="89" spans="11:11" ht="15.75" customHeight="1" x14ac:dyDescent="0.2">
      <c r="K89" s="1"/>
    </row>
    <row r="90" spans="11:11" ht="15.75" customHeight="1" x14ac:dyDescent="0.2">
      <c r="K90" s="1"/>
    </row>
    <row r="91" spans="11:11" ht="15.75" customHeight="1" x14ac:dyDescent="0.2">
      <c r="K91" s="1"/>
    </row>
    <row r="92" spans="11:11" ht="15.75" customHeight="1" x14ac:dyDescent="0.2">
      <c r="K92" s="1"/>
    </row>
    <row r="93" spans="11:11" ht="15.75" customHeight="1" x14ac:dyDescent="0.2">
      <c r="K93" s="1"/>
    </row>
    <row r="94" spans="11:11" ht="15.75" customHeight="1" x14ac:dyDescent="0.2">
      <c r="K94" s="1"/>
    </row>
    <row r="95" spans="11:11" ht="15.75" customHeight="1" x14ac:dyDescent="0.2">
      <c r="K95" s="1"/>
    </row>
    <row r="96" spans="11:11" ht="15.75" customHeight="1" x14ac:dyDescent="0.2">
      <c r="K96" s="1"/>
    </row>
    <row r="97" spans="11:11" ht="15.75" customHeight="1" x14ac:dyDescent="0.2">
      <c r="K97" s="1"/>
    </row>
    <row r="98" spans="11:11" ht="15.75" customHeight="1" x14ac:dyDescent="0.2">
      <c r="K98" s="1"/>
    </row>
    <row r="99" spans="11:11" ht="15.75" customHeight="1" x14ac:dyDescent="0.2">
      <c r="K99" s="1"/>
    </row>
    <row r="100" spans="11:11" ht="15.75" customHeight="1" x14ac:dyDescent="0.2">
      <c r="K100" s="1"/>
    </row>
    <row r="101" spans="11:11" ht="15.75" customHeight="1" x14ac:dyDescent="0.2">
      <c r="K101" s="1"/>
    </row>
    <row r="102" spans="11:11" ht="15.75" customHeight="1" x14ac:dyDescent="0.2">
      <c r="K102" s="1"/>
    </row>
    <row r="103" spans="11:11" ht="15.75" customHeight="1" x14ac:dyDescent="0.2">
      <c r="K103" s="1"/>
    </row>
    <row r="104" spans="11:11" ht="15.75" customHeight="1" x14ac:dyDescent="0.2">
      <c r="K104" s="1"/>
    </row>
    <row r="105" spans="11:11" ht="15.75" customHeight="1" x14ac:dyDescent="0.2">
      <c r="K105" s="1"/>
    </row>
    <row r="106" spans="11:11" ht="15.75" customHeight="1" x14ac:dyDescent="0.2">
      <c r="K106" s="1"/>
    </row>
    <row r="107" spans="11:11" ht="15.75" customHeight="1" x14ac:dyDescent="0.2">
      <c r="K107" s="1"/>
    </row>
    <row r="108" spans="11:11" ht="15.75" customHeight="1" x14ac:dyDescent="0.2">
      <c r="K108" s="1"/>
    </row>
    <row r="109" spans="11:11" ht="15.75" customHeight="1" x14ac:dyDescent="0.2">
      <c r="K109" s="1"/>
    </row>
    <row r="110" spans="11:11" ht="15.75" customHeight="1" x14ac:dyDescent="0.2">
      <c r="K110" s="1"/>
    </row>
    <row r="111" spans="11:11" ht="15.75" customHeight="1" x14ac:dyDescent="0.2">
      <c r="K111" s="1"/>
    </row>
    <row r="112" spans="11:11" ht="15.75" customHeight="1" x14ac:dyDescent="0.2">
      <c r="K112" s="1"/>
    </row>
    <row r="113" spans="11:11" ht="15.75" customHeight="1" x14ac:dyDescent="0.2">
      <c r="K113" s="1"/>
    </row>
    <row r="114" spans="11:11" ht="15.75" customHeight="1" x14ac:dyDescent="0.2">
      <c r="K114" s="1"/>
    </row>
    <row r="115" spans="11:11" ht="15.75" customHeight="1" x14ac:dyDescent="0.2">
      <c r="K115" s="1"/>
    </row>
    <row r="116" spans="11:11" ht="15.75" customHeight="1" x14ac:dyDescent="0.2">
      <c r="K116" s="1"/>
    </row>
    <row r="117" spans="11:11" ht="15.75" customHeight="1" x14ac:dyDescent="0.2">
      <c r="K117" s="1"/>
    </row>
    <row r="118" spans="11:11" ht="15.75" customHeight="1" x14ac:dyDescent="0.2">
      <c r="K118" s="1"/>
    </row>
    <row r="119" spans="11:11" ht="15.75" customHeight="1" x14ac:dyDescent="0.2">
      <c r="K119" s="1"/>
    </row>
    <row r="120" spans="11:11" ht="15.75" customHeight="1" x14ac:dyDescent="0.2">
      <c r="K120" s="1"/>
    </row>
    <row r="121" spans="11:11" ht="15.75" customHeight="1" x14ac:dyDescent="0.2">
      <c r="K121" s="1"/>
    </row>
    <row r="122" spans="11:11" ht="15.75" customHeight="1" x14ac:dyDescent="0.2">
      <c r="K122" s="1"/>
    </row>
    <row r="123" spans="11:11" ht="15.75" customHeight="1" x14ac:dyDescent="0.2">
      <c r="K123" s="1"/>
    </row>
    <row r="124" spans="11:11" ht="15.75" customHeight="1" x14ac:dyDescent="0.2">
      <c r="K124" s="1"/>
    </row>
    <row r="125" spans="11:11" ht="15.75" customHeight="1" x14ac:dyDescent="0.2">
      <c r="K125" s="1"/>
    </row>
    <row r="126" spans="11:11" ht="15.75" customHeight="1" x14ac:dyDescent="0.2">
      <c r="K126" s="1"/>
    </row>
    <row r="127" spans="11:11" ht="15.75" customHeight="1" x14ac:dyDescent="0.2">
      <c r="K127" s="1"/>
    </row>
    <row r="128" spans="11:11" ht="15.75" customHeight="1" x14ac:dyDescent="0.2">
      <c r="K128" s="1"/>
    </row>
    <row r="129" spans="11:11" ht="15.75" customHeight="1" x14ac:dyDescent="0.2">
      <c r="K129" s="1"/>
    </row>
    <row r="130" spans="11:11" ht="15.75" customHeight="1" x14ac:dyDescent="0.2">
      <c r="K130" s="1"/>
    </row>
    <row r="131" spans="11:11" ht="15.75" customHeight="1" x14ac:dyDescent="0.2">
      <c r="K131" s="1"/>
    </row>
    <row r="132" spans="11:11" ht="15.75" customHeight="1" x14ac:dyDescent="0.2">
      <c r="K132" s="1"/>
    </row>
    <row r="133" spans="11:11" ht="15.75" customHeight="1" x14ac:dyDescent="0.2">
      <c r="K133" s="1"/>
    </row>
    <row r="134" spans="11:11" ht="15.75" customHeight="1" x14ac:dyDescent="0.2">
      <c r="K134" s="1"/>
    </row>
    <row r="135" spans="11:11" ht="15.75" customHeight="1" x14ac:dyDescent="0.2">
      <c r="K135" s="1"/>
    </row>
    <row r="136" spans="11:11" ht="15.75" customHeight="1" x14ac:dyDescent="0.2">
      <c r="K136" s="1"/>
    </row>
    <row r="137" spans="11:11" ht="15.75" customHeight="1" x14ac:dyDescent="0.2">
      <c r="K137" s="1"/>
    </row>
    <row r="138" spans="11:11" ht="15.75" customHeight="1" x14ac:dyDescent="0.2">
      <c r="K138" s="1"/>
    </row>
    <row r="139" spans="11:11" ht="15.75" customHeight="1" x14ac:dyDescent="0.2">
      <c r="K139" s="1"/>
    </row>
    <row r="140" spans="11:11" ht="15.75" customHeight="1" x14ac:dyDescent="0.2">
      <c r="K140" s="1"/>
    </row>
    <row r="141" spans="11:11" ht="15.75" customHeight="1" x14ac:dyDescent="0.2">
      <c r="K141" s="1"/>
    </row>
    <row r="142" spans="11:11" ht="15.75" customHeight="1" x14ac:dyDescent="0.2">
      <c r="K142" s="1"/>
    </row>
    <row r="143" spans="11:11" ht="15.75" customHeight="1" x14ac:dyDescent="0.2">
      <c r="K143" s="1"/>
    </row>
    <row r="144" spans="11:11" ht="15.75" customHeight="1" x14ac:dyDescent="0.2">
      <c r="K144" s="1"/>
    </row>
    <row r="145" spans="11:11" ht="15.75" customHeight="1" x14ac:dyDescent="0.2">
      <c r="K145" s="1"/>
    </row>
    <row r="146" spans="11:11" ht="15.75" customHeight="1" x14ac:dyDescent="0.2">
      <c r="K146" s="1"/>
    </row>
    <row r="147" spans="11:11" ht="15.75" customHeight="1" x14ac:dyDescent="0.2">
      <c r="K147" s="1"/>
    </row>
    <row r="148" spans="11:11" ht="15.75" customHeight="1" x14ac:dyDescent="0.2">
      <c r="K148" s="1"/>
    </row>
    <row r="149" spans="11:11" ht="15.75" customHeight="1" x14ac:dyDescent="0.2">
      <c r="K149" s="1"/>
    </row>
    <row r="150" spans="11:11" ht="15.75" customHeight="1" x14ac:dyDescent="0.2">
      <c r="K150" s="1"/>
    </row>
    <row r="151" spans="11:11" ht="15.75" customHeight="1" x14ac:dyDescent="0.2">
      <c r="K151" s="1"/>
    </row>
    <row r="152" spans="11:11" ht="15.75" customHeight="1" x14ac:dyDescent="0.2">
      <c r="K152" s="1"/>
    </row>
    <row r="153" spans="11:11" ht="15.75" customHeight="1" x14ac:dyDescent="0.2">
      <c r="K153" s="1"/>
    </row>
    <row r="154" spans="11:11" ht="15.75" customHeight="1" x14ac:dyDescent="0.2">
      <c r="K154" s="1"/>
    </row>
    <row r="155" spans="11:11" ht="15.75" customHeight="1" x14ac:dyDescent="0.2">
      <c r="K155" s="1"/>
    </row>
    <row r="156" spans="11:11" ht="15.75" customHeight="1" x14ac:dyDescent="0.2">
      <c r="K156" s="1"/>
    </row>
    <row r="157" spans="11:11" ht="15.75" customHeight="1" x14ac:dyDescent="0.2">
      <c r="K157" s="1"/>
    </row>
    <row r="158" spans="11:11" ht="15.75" customHeight="1" x14ac:dyDescent="0.2">
      <c r="K158" s="1"/>
    </row>
    <row r="159" spans="11:11" ht="15.75" customHeight="1" x14ac:dyDescent="0.2">
      <c r="K159" s="1"/>
    </row>
    <row r="160" spans="11:11" ht="15.75" customHeight="1" x14ac:dyDescent="0.2">
      <c r="K160" s="1"/>
    </row>
    <row r="161" spans="11:11" ht="15.75" customHeight="1" x14ac:dyDescent="0.2">
      <c r="K161" s="1"/>
    </row>
    <row r="162" spans="11:11" ht="15.75" customHeight="1" x14ac:dyDescent="0.2">
      <c r="K162" s="1"/>
    </row>
    <row r="163" spans="11:11" ht="15.75" customHeight="1" x14ac:dyDescent="0.2">
      <c r="K163" s="1"/>
    </row>
    <row r="164" spans="11:11" ht="15.75" customHeight="1" x14ac:dyDescent="0.2">
      <c r="K164" s="1"/>
    </row>
    <row r="165" spans="11:11" ht="15.75" customHeight="1" x14ac:dyDescent="0.2">
      <c r="K165" s="1"/>
    </row>
    <row r="166" spans="11:11" ht="15.75" customHeight="1" x14ac:dyDescent="0.2">
      <c r="K166" s="1"/>
    </row>
    <row r="167" spans="11:11" ht="15.75" customHeight="1" x14ac:dyDescent="0.2">
      <c r="K167" s="1"/>
    </row>
    <row r="168" spans="11:11" ht="15.75" customHeight="1" x14ac:dyDescent="0.2">
      <c r="K168" s="1"/>
    </row>
    <row r="169" spans="11:11" ht="15.75" customHeight="1" x14ac:dyDescent="0.2">
      <c r="K169" s="1"/>
    </row>
    <row r="170" spans="11:11" ht="15.75" customHeight="1" x14ac:dyDescent="0.2">
      <c r="K170" s="1"/>
    </row>
    <row r="171" spans="11:11" ht="15.75" customHeight="1" x14ac:dyDescent="0.2">
      <c r="K171" s="1"/>
    </row>
    <row r="172" spans="11:11" ht="15.75" customHeight="1" x14ac:dyDescent="0.2">
      <c r="K172" s="1"/>
    </row>
    <row r="173" spans="11:11" ht="15.75" customHeight="1" x14ac:dyDescent="0.2">
      <c r="K173" s="1"/>
    </row>
    <row r="174" spans="11:11" ht="15.75" customHeight="1" x14ac:dyDescent="0.2">
      <c r="K174" s="1"/>
    </row>
    <row r="175" spans="11:11" ht="15.75" customHeight="1" x14ac:dyDescent="0.2">
      <c r="K175" s="1"/>
    </row>
    <row r="176" spans="11:11" ht="15.75" customHeight="1" x14ac:dyDescent="0.2">
      <c r="K176" s="1"/>
    </row>
    <row r="177" spans="11:11" ht="15.75" customHeight="1" x14ac:dyDescent="0.2">
      <c r="K177" s="1"/>
    </row>
    <row r="178" spans="11:11" ht="15.75" customHeight="1" x14ac:dyDescent="0.2">
      <c r="K178" s="1"/>
    </row>
    <row r="179" spans="11:11" ht="15.75" customHeight="1" x14ac:dyDescent="0.2">
      <c r="K179" s="1"/>
    </row>
    <row r="180" spans="11:11" ht="15.75" customHeight="1" x14ac:dyDescent="0.2">
      <c r="K180" s="1"/>
    </row>
    <row r="181" spans="11:11" ht="15.75" customHeight="1" x14ac:dyDescent="0.2">
      <c r="K181" s="1"/>
    </row>
    <row r="182" spans="11:11" ht="15.75" customHeight="1" x14ac:dyDescent="0.2">
      <c r="K182" s="1"/>
    </row>
    <row r="183" spans="11:11" ht="15.75" customHeight="1" x14ac:dyDescent="0.2">
      <c r="K183" s="1"/>
    </row>
    <row r="184" spans="11:11" ht="15.75" customHeight="1" x14ac:dyDescent="0.2">
      <c r="K184" s="1"/>
    </row>
    <row r="185" spans="11:11" ht="15.75" customHeight="1" x14ac:dyDescent="0.2">
      <c r="K185" s="1"/>
    </row>
    <row r="186" spans="11:11" ht="15.75" customHeight="1" x14ac:dyDescent="0.2">
      <c r="K186" s="1"/>
    </row>
    <row r="187" spans="11:11" ht="15.75" customHeight="1" x14ac:dyDescent="0.2">
      <c r="K187" s="1"/>
    </row>
    <row r="188" spans="11:11" ht="15.75" customHeight="1" x14ac:dyDescent="0.2">
      <c r="K188" s="1"/>
    </row>
    <row r="189" spans="11:11" ht="15.75" customHeight="1" x14ac:dyDescent="0.2">
      <c r="K189" s="1"/>
    </row>
    <row r="190" spans="11:11" ht="15.75" customHeight="1" x14ac:dyDescent="0.2">
      <c r="K190" s="1"/>
    </row>
    <row r="191" spans="11:11" ht="15.75" customHeight="1" x14ac:dyDescent="0.2">
      <c r="K191" s="1"/>
    </row>
    <row r="192" spans="11:11" ht="15.75" customHeight="1" x14ac:dyDescent="0.2">
      <c r="K192" s="1"/>
    </row>
    <row r="193" spans="11:11" ht="15.75" customHeight="1" x14ac:dyDescent="0.2">
      <c r="K193" s="1"/>
    </row>
    <row r="194" spans="11:11" ht="15.75" customHeight="1" x14ac:dyDescent="0.2">
      <c r="K194" s="1"/>
    </row>
    <row r="195" spans="11:11" ht="15.75" customHeight="1" x14ac:dyDescent="0.2">
      <c r="K195" s="1"/>
    </row>
    <row r="196" spans="11:11" ht="15.75" customHeight="1" x14ac:dyDescent="0.2">
      <c r="K196" s="1"/>
    </row>
    <row r="197" spans="11:11" ht="15.75" customHeight="1" x14ac:dyDescent="0.2">
      <c r="K197" s="1"/>
    </row>
    <row r="198" spans="11:11" ht="15.75" customHeight="1" x14ac:dyDescent="0.2">
      <c r="K198" s="1"/>
    </row>
    <row r="199" spans="11:11" ht="15.75" customHeight="1" x14ac:dyDescent="0.2">
      <c r="K199" s="1"/>
    </row>
    <row r="200" spans="11:11" ht="15.75" customHeight="1" x14ac:dyDescent="0.2">
      <c r="K200" s="1"/>
    </row>
    <row r="201" spans="11:11" ht="15.75" customHeight="1" x14ac:dyDescent="0.2">
      <c r="K201" s="1"/>
    </row>
    <row r="202" spans="11:11" ht="15.75" customHeight="1" x14ac:dyDescent="0.2">
      <c r="K202" s="1"/>
    </row>
    <row r="203" spans="11:11" ht="15.75" customHeight="1" x14ac:dyDescent="0.2">
      <c r="K203" s="1"/>
    </row>
    <row r="204" spans="11:11" ht="15.75" customHeight="1" x14ac:dyDescent="0.2">
      <c r="K204" s="1"/>
    </row>
    <row r="205" spans="11:11" ht="15.75" customHeight="1" x14ac:dyDescent="0.2">
      <c r="K205" s="1"/>
    </row>
    <row r="206" spans="11:11" ht="15.75" customHeight="1" x14ac:dyDescent="0.2">
      <c r="K206" s="1"/>
    </row>
    <row r="207" spans="11:11" ht="15.75" customHeight="1" x14ac:dyDescent="0.2">
      <c r="K207" s="1"/>
    </row>
    <row r="208" spans="11:11" ht="15.75" customHeight="1" x14ac:dyDescent="0.2">
      <c r="K208" s="1"/>
    </row>
    <row r="209" spans="11:11" ht="15.75" customHeight="1" x14ac:dyDescent="0.2">
      <c r="K209" s="1"/>
    </row>
    <row r="210" spans="11:11" ht="15.75" customHeight="1" x14ac:dyDescent="0.2">
      <c r="K210" s="1"/>
    </row>
    <row r="211" spans="11:11" ht="15.75" customHeight="1" x14ac:dyDescent="0.2">
      <c r="K211" s="1"/>
    </row>
    <row r="212" spans="11:11" ht="15.75" customHeight="1" x14ac:dyDescent="0.2">
      <c r="K212" s="1"/>
    </row>
    <row r="213" spans="11:11" ht="15.75" customHeight="1" x14ac:dyDescent="0.2">
      <c r="K213" s="1"/>
    </row>
    <row r="214" spans="11:11" ht="15.75" customHeight="1" x14ac:dyDescent="0.2">
      <c r="K214" s="1"/>
    </row>
    <row r="215" spans="11:11" ht="15.75" customHeight="1" x14ac:dyDescent="0.2">
      <c r="K215" s="1"/>
    </row>
    <row r="216" spans="11:11" ht="15.75" customHeight="1" x14ac:dyDescent="0.2">
      <c r="K216" s="1"/>
    </row>
    <row r="217" spans="11:11" ht="15.75" customHeight="1" x14ac:dyDescent="0.2">
      <c r="K217" s="1"/>
    </row>
    <row r="218" spans="11:11" ht="15.75" customHeight="1" x14ac:dyDescent="0.2">
      <c r="K218" s="1"/>
    </row>
    <row r="219" spans="11:11" ht="15.75" customHeight="1" x14ac:dyDescent="0.2">
      <c r="K219" s="1"/>
    </row>
    <row r="220" spans="11:11" ht="15.75" customHeight="1" x14ac:dyDescent="0.2">
      <c r="K220" s="1"/>
    </row>
    <row r="221" spans="11:11" ht="15.75" customHeight="1" x14ac:dyDescent="0.2">
      <c r="K221" s="1"/>
    </row>
    <row r="222" spans="11:11" ht="15.75" customHeight="1" x14ac:dyDescent="0.2">
      <c r="K222" s="1"/>
    </row>
    <row r="223" spans="11:11" ht="15.75" customHeight="1" x14ac:dyDescent="0.2">
      <c r="K223" s="1"/>
    </row>
    <row r="224" spans="11:11" ht="15.75" customHeight="1" x14ac:dyDescent="0.2">
      <c r="K224" s="1"/>
    </row>
    <row r="225" spans="11:11" ht="15.75" customHeight="1" x14ac:dyDescent="0.2">
      <c r="K225" s="1"/>
    </row>
    <row r="226" spans="11:11" ht="15.75" customHeight="1" x14ac:dyDescent="0.2">
      <c r="K226" s="1"/>
    </row>
    <row r="227" spans="11:11" ht="15.75" customHeight="1" x14ac:dyDescent="0.2">
      <c r="K227" s="1"/>
    </row>
    <row r="228" spans="11:11" ht="15.75" customHeight="1" x14ac:dyDescent="0.2">
      <c r="K228" s="1"/>
    </row>
    <row r="229" spans="11:11" ht="15.75" customHeight="1" x14ac:dyDescent="0.2">
      <c r="K229" s="1"/>
    </row>
    <row r="230" spans="11:11" ht="15.75" customHeight="1" x14ac:dyDescent="0.2">
      <c r="K230" s="1"/>
    </row>
    <row r="231" spans="11:11" ht="15.75" customHeight="1" x14ac:dyDescent="0.2">
      <c r="K231" s="1"/>
    </row>
    <row r="232" spans="11:11" ht="15.75" customHeight="1" x14ac:dyDescent="0.2">
      <c r="K232" s="1"/>
    </row>
    <row r="233" spans="11:11" ht="15.75" customHeight="1" x14ac:dyDescent="0.2">
      <c r="K233" s="1"/>
    </row>
    <row r="234" spans="11:11" ht="15.75" customHeight="1" x14ac:dyDescent="0.2">
      <c r="K234" s="1"/>
    </row>
    <row r="235" spans="11:11" ht="15.75" customHeight="1" x14ac:dyDescent="0.2">
      <c r="K235" s="1"/>
    </row>
    <row r="236" spans="11:11" ht="15.75" customHeight="1" x14ac:dyDescent="0.2">
      <c r="K236" s="1"/>
    </row>
    <row r="237" spans="11:11" ht="15.75" customHeight="1" x14ac:dyDescent="0.2">
      <c r="K237" s="1"/>
    </row>
    <row r="238" spans="11:11" ht="15.75" customHeight="1" x14ac:dyDescent="0.2">
      <c r="K238" s="1"/>
    </row>
    <row r="239" spans="11:11" ht="15.75" customHeight="1" x14ac:dyDescent="0.2">
      <c r="K239" s="1"/>
    </row>
    <row r="240" spans="11:11" ht="15.75" customHeight="1" x14ac:dyDescent="0.2">
      <c r="K240" s="1"/>
    </row>
    <row r="241" spans="11:11" ht="15.75" customHeight="1" x14ac:dyDescent="0.2">
      <c r="K241" s="1"/>
    </row>
    <row r="242" spans="11:11" ht="15.75" customHeight="1" x14ac:dyDescent="0.2">
      <c r="K242" s="1"/>
    </row>
    <row r="243" spans="11:11" ht="15.75" customHeight="1" x14ac:dyDescent="0.2">
      <c r="K243" s="1"/>
    </row>
    <row r="244" spans="11:11" ht="15.75" customHeight="1" x14ac:dyDescent="0.2">
      <c r="K244" s="1"/>
    </row>
    <row r="245" spans="11:11" ht="15.75" customHeight="1" x14ac:dyDescent="0.2">
      <c r="K245" s="1"/>
    </row>
    <row r="246" spans="11:11" ht="15.75" customHeight="1" x14ac:dyDescent="0.2">
      <c r="K246" s="1"/>
    </row>
    <row r="247" spans="11:11" ht="15.75" customHeight="1" x14ac:dyDescent="0.2">
      <c r="K247" s="1"/>
    </row>
    <row r="248" spans="11:11" ht="15.75" customHeight="1" x14ac:dyDescent="0.2">
      <c r="K248" s="1"/>
    </row>
    <row r="249" spans="11:11" ht="15.75" customHeight="1" x14ac:dyDescent="0.2">
      <c r="K249" s="1"/>
    </row>
    <row r="250" spans="11:11" ht="15.75" customHeight="1" x14ac:dyDescent="0.2">
      <c r="K250" s="1"/>
    </row>
    <row r="251" spans="11:11" ht="15.75" customHeight="1" x14ac:dyDescent="0.2">
      <c r="K251" s="1"/>
    </row>
    <row r="252" spans="11:11" ht="15.75" customHeight="1" x14ac:dyDescent="0.2">
      <c r="K252" s="1"/>
    </row>
    <row r="253" spans="11:11" ht="15.75" customHeight="1" x14ac:dyDescent="0.2">
      <c r="K253" s="1"/>
    </row>
    <row r="254" spans="11:11" ht="15.75" customHeight="1" x14ac:dyDescent="0.2">
      <c r="K254" s="1"/>
    </row>
    <row r="255" spans="11:11" ht="15.75" customHeight="1" x14ac:dyDescent="0.2">
      <c r="K255" s="1"/>
    </row>
    <row r="256" spans="11:11" ht="15.75" customHeight="1" x14ac:dyDescent="0.2">
      <c r="K256" s="1"/>
    </row>
    <row r="257" spans="11:11" ht="15.75" customHeight="1" x14ac:dyDescent="0.2">
      <c r="K257" s="1"/>
    </row>
    <row r="258" spans="11:11" ht="15.75" customHeight="1" x14ac:dyDescent="0.2">
      <c r="K258" s="1"/>
    </row>
    <row r="259" spans="11:11" ht="15.75" customHeight="1" x14ac:dyDescent="0.2">
      <c r="K259" s="1"/>
    </row>
    <row r="260" spans="11:11" ht="15.75" customHeight="1" x14ac:dyDescent="0.2">
      <c r="K260" s="1"/>
    </row>
    <row r="261" spans="11:11" ht="15.75" customHeight="1" x14ac:dyDescent="0.2">
      <c r="K261" s="1"/>
    </row>
    <row r="262" spans="11:11" ht="15.75" customHeight="1" x14ac:dyDescent="0.2">
      <c r="K262" s="1"/>
    </row>
    <row r="263" spans="11:11" ht="15.75" customHeight="1" x14ac:dyDescent="0.2">
      <c r="K263" s="1"/>
    </row>
    <row r="264" spans="11:11" ht="15.75" customHeight="1" x14ac:dyDescent="0.2">
      <c r="K264" s="1"/>
    </row>
    <row r="265" spans="11:11" ht="15.75" customHeight="1" x14ac:dyDescent="0.2">
      <c r="K265" s="1"/>
    </row>
    <row r="266" spans="11:11" ht="15.75" customHeight="1" x14ac:dyDescent="0.2">
      <c r="K266" s="1"/>
    </row>
    <row r="267" spans="11:11" ht="15.75" customHeight="1" x14ac:dyDescent="0.2">
      <c r="K267" s="1"/>
    </row>
    <row r="268" spans="11:11" ht="15.75" customHeight="1" x14ac:dyDescent="0.2">
      <c r="K268" s="1"/>
    </row>
    <row r="269" spans="11:11" ht="15.75" customHeight="1" x14ac:dyDescent="0.2">
      <c r="K269" s="1"/>
    </row>
    <row r="270" spans="11:11" ht="15.75" customHeight="1" x14ac:dyDescent="0.2">
      <c r="K270" s="1"/>
    </row>
    <row r="271" spans="11:11" ht="15.75" customHeight="1" x14ac:dyDescent="0.2">
      <c r="K271" s="1"/>
    </row>
    <row r="272" spans="11:11" ht="15.75" customHeight="1" x14ac:dyDescent="0.2">
      <c r="K272" s="1"/>
    </row>
    <row r="273" spans="11:11" ht="15.75" customHeight="1" x14ac:dyDescent="0.2">
      <c r="K273" s="1"/>
    </row>
    <row r="274" spans="11:11" ht="15.75" customHeight="1" x14ac:dyDescent="0.2">
      <c r="K274" s="1"/>
    </row>
    <row r="275" spans="11:11" ht="15.75" customHeight="1" x14ac:dyDescent="0.2">
      <c r="K275" s="1"/>
    </row>
    <row r="276" spans="11:11" ht="15.75" customHeight="1" x14ac:dyDescent="0.2">
      <c r="K276" s="1"/>
    </row>
    <row r="277" spans="11:11" ht="15.75" customHeight="1" x14ac:dyDescent="0.2">
      <c r="K277" s="1"/>
    </row>
    <row r="278" spans="11:11" ht="15.75" customHeight="1" x14ac:dyDescent="0.2">
      <c r="K278" s="1"/>
    </row>
    <row r="279" spans="11:11" ht="15.75" customHeight="1" x14ac:dyDescent="0.2">
      <c r="K279" s="1"/>
    </row>
    <row r="280" spans="11:11" ht="15.75" customHeight="1" x14ac:dyDescent="0.2">
      <c r="K280" s="1"/>
    </row>
    <row r="281" spans="11:11" ht="15.75" customHeight="1" x14ac:dyDescent="0.2">
      <c r="K281" s="1"/>
    </row>
    <row r="282" spans="11:11" ht="15.75" customHeight="1" x14ac:dyDescent="0.2">
      <c r="K282" s="1"/>
    </row>
    <row r="283" spans="11:11" ht="15.75" customHeight="1" x14ac:dyDescent="0.2">
      <c r="K283" s="1"/>
    </row>
    <row r="284" spans="11:11" ht="15.75" customHeight="1" x14ac:dyDescent="0.2">
      <c r="K284" s="1"/>
    </row>
    <row r="285" spans="11:11" ht="15.75" customHeight="1" x14ac:dyDescent="0.2">
      <c r="K285" s="1"/>
    </row>
    <row r="286" spans="11:11" ht="15.75" customHeight="1" x14ac:dyDescent="0.2">
      <c r="K286" s="1"/>
    </row>
    <row r="287" spans="11:11" ht="15.75" customHeight="1" x14ac:dyDescent="0.2">
      <c r="K287" s="1"/>
    </row>
    <row r="288" spans="11:11" ht="15.75" customHeight="1" x14ac:dyDescent="0.2">
      <c r="K288" s="1"/>
    </row>
    <row r="289" spans="11:11" ht="15.75" customHeight="1" x14ac:dyDescent="0.2">
      <c r="K289" s="1"/>
    </row>
    <row r="290" spans="11:11" ht="15.75" customHeight="1" x14ac:dyDescent="0.2">
      <c r="K290" s="1"/>
    </row>
    <row r="291" spans="11:11" ht="15.75" customHeight="1" x14ac:dyDescent="0.2">
      <c r="K291" s="1"/>
    </row>
    <row r="292" spans="11:11" ht="15.75" customHeight="1" x14ac:dyDescent="0.2">
      <c r="K292" s="1"/>
    </row>
    <row r="293" spans="11:11" ht="15.75" customHeight="1" x14ac:dyDescent="0.2">
      <c r="K293" s="1"/>
    </row>
    <row r="294" spans="11:11" ht="15.75" customHeight="1" x14ac:dyDescent="0.2">
      <c r="K294" s="1"/>
    </row>
    <row r="295" spans="11:11" ht="15.75" customHeight="1" x14ac:dyDescent="0.2">
      <c r="K295" s="1"/>
    </row>
    <row r="296" spans="11:11" ht="15.75" customHeight="1" x14ac:dyDescent="0.2">
      <c r="K296" s="1"/>
    </row>
    <row r="297" spans="11:11" ht="15.75" customHeight="1" x14ac:dyDescent="0.2">
      <c r="K297" s="1"/>
    </row>
    <row r="298" spans="11:11" ht="15.75" customHeight="1" x14ac:dyDescent="0.2">
      <c r="K298" s="1"/>
    </row>
    <row r="299" spans="11:11" ht="15.75" customHeight="1" x14ac:dyDescent="0.2">
      <c r="K299" s="1"/>
    </row>
    <row r="300" spans="11:11" ht="15.75" customHeight="1" x14ac:dyDescent="0.2">
      <c r="K300" s="1"/>
    </row>
    <row r="301" spans="11:11" ht="15.75" customHeight="1" x14ac:dyDescent="0.2">
      <c r="K301" s="1"/>
    </row>
    <row r="302" spans="11:11" ht="15.75" customHeight="1" x14ac:dyDescent="0.2">
      <c r="K302" s="1"/>
    </row>
    <row r="303" spans="11:11" ht="15.75" customHeight="1" x14ac:dyDescent="0.2">
      <c r="K303" s="1"/>
    </row>
    <row r="304" spans="11:11" ht="15.75" customHeight="1" x14ac:dyDescent="0.2">
      <c r="K304" s="1"/>
    </row>
    <row r="305" spans="11:11" ht="15.75" customHeight="1" x14ac:dyDescent="0.2">
      <c r="K305" s="1"/>
    </row>
    <row r="306" spans="11:11" ht="15.75" customHeight="1" x14ac:dyDescent="0.2">
      <c r="K306" s="1"/>
    </row>
    <row r="307" spans="11:11" ht="15.75" customHeight="1" x14ac:dyDescent="0.2">
      <c r="K307" s="1"/>
    </row>
    <row r="308" spans="11:11" ht="15.75" customHeight="1" x14ac:dyDescent="0.2">
      <c r="K308" s="1"/>
    </row>
    <row r="309" spans="11:11" ht="15.75" customHeight="1" x14ac:dyDescent="0.2">
      <c r="K309" s="1"/>
    </row>
    <row r="310" spans="11:11" ht="15.75" customHeight="1" x14ac:dyDescent="0.2">
      <c r="K310" s="1"/>
    </row>
    <row r="311" spans="11:11" ht="15.75" customHeight="1" x14ac:dyDescent="0.2">
      <c r="K311" s="1"/>
    </row>
    <row r="312" spans="11:11" ht="15.75" customHeight="1" x14ac:dyDescent="0.2">
      <c r="K312" s="1"/>
    </row>
    <row r="313" spans="11:11" ht="15.75" customHeight="1" x14ac:dyDescent="0.2">
      <c r="K313" s="1"/>
    </row>
    <row r="314" spans="11:11" ht="15.75" customHeight="1" x14ac:dyDescent="0.2">
      <c r="K314" s="1"/>
    </row>
    <row r="315" spans="11:11" ht="15.75" customHeight="1" x14ac:dyDescent="0.2">
      <c r="K315" s="1"/>
    </row>
    <row r="316" spans="11:11" ht="15.75" customHeight="1" x14ac:dyDescent="0.2">
      <c r="K316" s="1"/>
    </row>
    <row r="317" spans="11:11" ht="15.75" customHeight="1" x14ac:dyDescent="0.2">
      <c r="K317" s="1"/>
    </row>
    <row r="318" spans="11:11" ht="15.75" customHeight="1" x14ac:dyDescent="0.2">
      <c r="K318" s="1"/>
    </row>
    <row r="319" spans="11:11" ht="15.75" customHeight="1" x14ac:dyDescent="0.2">
      <c r="K319" s="1"/>
    </row>
    <row r="320" spans="11:11" ht="15.75" customHeight="1" x14ac:dyDescent="0.2">
      <c r="K320" s="1"/>
    </row>
    <row r="321" spans="11:11" ht="15.75" customHeight="1" x14ac:dyDescent="0.2">
      <c r="K321" s="1"/>
    </row>
    <row r="322" spans="11:11" ht="15.75" customHeight="1" x14ac:dyDescent="0.2">
      <c r="K322" s="1"/>
    </row>
    <row r="323" spans="11:11" ht="15.75" customHeight="1" x14ac:dyDescent="0.2">
      <c r="K323" s="1"/>
    </row>
    <row r="324" spans="11:11" ht="15.75" customHeight="1" x14ac:dyDescent="0.2">
      <c r="K324" s="1"/>
    </row>
    <row r="325" spans="11:11" ht="15.75" customHeight="1" x14ac:dyDescent="0.2">
      <c r="K325" s="1"/>
    </row>
    <row r="326" spans="11:11" ht="15.75" customHeight="1" x14ac:dyDescent="0.2">
      <c r="K326" s="1"/>
    </row>
    <row r="327" spans="11:11" ht="15.75" customHeight="1" x14ac:dyDescent="0.2">
      <c r="K327" s="1"/>
    </row>
    <row r="328" spans="11:11" ht="15.75" customHeight="1" x14ac:dyDescent="0.2">
      <c r="K328" s="1"/>
    </row>
    <row r="329" spans="11:11" ht="15.75" customHeight="1" x14ac:dyDescent="0.2">
      <c r="K329" s="1"/>
    </row>
    <row r="330" spans="11:11" ht="15.75" customHeight="1" x14ac:dyDescent="0.2">
      <c r="K330" s="1"/>
    </row>
    <row r="331" spans="11:11" ht="15.75" customHeight="1" x14ac:dyDescent="0.2">
      <c r="K331" s="1"/>
    </row>
    <row r="332" spans="11:11" ht="15.75" customHeight="1" x14ac:dyDescent="0.2">
      <c r="K332" s="1"/>
    </row>
    <row r="333" spans="11:11" ht="15.75" customHeight="1" x14ac:dyDescent="0.2">
      <c r="K333" s="1"/>
    </row>
    <row r="334" spans="11:11" ht="15.75" customHeight="1" x14ac:dyDescent="0.2">
      <c r="K334" s="1"/>
    </row>
    <row r="335" spans="11:11" ht="15.75" customHeight="1" x14ac:dyDescent="0.2">
      <c r="K335" s="1"/>
    </row>
    <row r="336" spans="11:11" ht="15.75" customHeight="1" x14ac:dyDescent="0.2">
      <c r="K336" s="1"/>
    </row>
    <row r="337" spans="11:11" ht="15.75" customHeight="1" x14ac:dyDescent="0.2">
      <c r="K337" s="1"/>
    </row>
    <row r="338" spans="11:11" ht="15.75" customHeight="1" x14ac:dyDescent="0.2">
      <c r="K338" s="1"/>
    </row>
    <row r="339" spans="11:11" ht="15.75" customHeight="1" x14ac:dyDescent="0.2">
      <c r="K339" s="1"/>
    </row>
    <row r="340" spans="11:11" ht="15.75" customHeight="1" x14ac:dyDescent="0.2">
      <c r="K340" s="1"/>
    </row>
    <row r="341" spans="11:11" ht="15.75" customHeight="1" x14ac:dyDescent="0.2">
      <c r="K341" s="1"/>
    </row>
    <row r="342" spans="11:11" ht="15.75" customHeight="1" x14ac:dyDescent="0.2">
      <c r="K342" s="1"/>
    </row>
    <row r="343" spans="11:11" ht="15.75" customHeight="1" x14ac:dyDescent="0.2">
      <c r="K343" s="1"/>
    </row>
    <row r="344" spans="11:11" ht="15.75" customHeight="1" x14ac:dyDescent="0.2">
      <c r="K344" s="1"/>
    </row>
    <row r="345" spans="11:11" ht="15.75" customHeight="1" x14ac:dyDescent="0.2">
      <c r="K345" s="1"/>
    </row>
    <row r="346" spans="11:11" ht="15.75" customHeight="1" x14ac:dyDescent="0.2">
      <c r="K346" s="1"/>
    </row>
    <row r="347" spans="11:11" ht="15.75" customHeight="1" x14ac:dyDescent="0.2">
      <c r="K347" s="1"/>
    </row>
    <row r="348" spans="11:11" ht="15.75" customHeight="1" x14ac:dyDescent="0.2">
      <c r="K348" s="1"/>
    </row>
    <row r="349" spans="11:11" ht="15.75" customHeight="1" x14ac:dyDescent="0.2">
      <c r="K349" s="1"/>
    </row>
    <row r="350" spans="11:11" ht="15.75" customHeight="1" x14ac:dyDescent="0.2">
      <c r="K350" s="1"/>
    </row>
    <row r="351" spans="11:11" ht="15.75" customHeight="1" x14ac:dyDescent="0.2">
      <c r="K351" s="1"/>
    </row>
    <row r="352" spans="11:11" ht="15.75" customHeight="1" x14ac:dyDescent="0.2">
      <c r="K352" s="1"/>
    </row>
    <row r="353" spans="11:11" ht="15.75" customHeight="1" x14ac:dyDescent="0.2">
      <c r="K353" s="1"/>
    </row>
    <row r="354" spans="11:11" ht="15.75" customHeight="1" x14ac:dyDescent="0.2">
      <c r="K354" s="1"/>
    </row>
    <row r="355" spans="11:11" ht="15.75" customHeight="1" x14ac:dyDescent="0.2">
      <c r="K355" s="1"/>
    </row>
    <row r="356" spans="11:11" ht="15.75" customHeight="1" x14ac:dyDescent="0.2">
      <c r="K356" s="1"/>
    </row>
    <row r="357" spans="11:11" ht="15.75" customHeight="1" x14ac:dyDescent="0.2">
      <c r="K357" s="1"/>
    </row>
    <row r="358" spans="11:11" ht="15.75" customHeight="1" x14ac:dyDescent="0.2">
      <c r="K358" s="1"/>
    </row>
    <row r="359" spans="11:11" ht="15.75" customHeight="1" x14ac:dyDescent="0.2">
      <c r="K359" s="1"/>
    </row>
    <row r="360" spans="11:11" ht="15.75" customHeight="1" x14ac:dyDescent="0.2">
      <c r="K360" s="1"/>
    </row>
    <row r="361" spans="11:11" ht="15.75" customHeight="1" x14ac:dyDescent="0.2">
      <c r="K361" s="1"/>
    </row>
    <row r="362" spans="11:11" ht="15.75" customHeight="1" x14ac:dyDescent="0.2">
      <c r="K362" s="1"/>
    </row>
    <row r="363" spans="11:11" ht="15.75" customHeight="1" x14ac:dyDescent="0.2">
      <c r="K363" s="1"/>
    </row>
    <row r="364" spans="11:11" ht="15.75" customHeight="1" x14ac:dyDescent="0.2">
      <c r="K364" s="1"/>
    </row>
    <row r="365" spans="11:11" ht="15.75" customHeight="1" x14ac:dyDescent="0.2">
      <c r="K365" s="1"/>
    </row>
    <row r="366" spans="11:11" ht="15.75" customHeight="1" x14ac:dyDescent="0.2">
      <c r="K366" s="1"/>
    </row>
    <row r="367" spans="11:11" ht="15.75" customHeight="1" x14ac:dyDescent="0.2">
      <c r="K367" s="1"/>
    </row>
    <row r="368" spans="11:11" ht="15.75" customHeight="1" x14ac:dyDescent="0.2">
      <c r="K368" s="1"/>
    </row>
    <row r="369" spans="11:11" ht="15.75" customHeight="1" x14ac:dyDescent="0.2">
      <c r="K369" s="1"/>
    </row>
    <row r="370" spans="11:11" ht="15.75" customHeight="1" x14ac:dyDescent="0.2">
      <c r="K370" s="1"/>
    </row>
    <row r="371" spans="11:11" ht="15.75" customHeight="1" x14ac:dyDescent="0.2">
      <c r="K371" s="1"/>
    </row>
    <row r="372" spans="11:11" ht="15.75" customHeight="1" x14ac:dyDescent="0.2">
      <c r="K372" s="1"/>
    </row>
    <row r="373" spans="11:11" ht="15.75" customHeight="1" x14ac:dyDescent="0.2">
      <c r="K373" s="1"/>
    </row>
    <row r="374" spans="11:11" ht="15.75" customHeight="1" x14ac:dyDescent="0.2">
      <c r="K374" s="1"/>
    </row>
    <row r="375" spans="11:11" ht="15.75" customHeight="1" x14ac:dyDescent="0.2">
      <c r="K375" s="1"/>
    </row>
    <row r="376" spans="11:11" ht="15.75" customHeight="1" x14ac:dyDescent="0.2">
      <c r="K376" s="1"/>
    </row>
    <row r="377" spans="11:11" ht="15.75" customHeight="1" x14ac:dyDescent="0.2">
      <c r="K377" s="1"/>
    </row>
    <row r="378" spans="11:11" ht="15.75" customHeight="1" x14ac:dyDescent="0.2">
      <c r="K378" s="1"/>
    </row>
    <row r="379" spans="11:11" ht="15.75" customHeight="1" x14ac:dyDescent="0.2">
      <c r="K379" s="1"/>
    </row>
    <row r="380" spans="11:11" ht="15.75" customHeight="1" x14ac:dyDescent="0.2">
      <c r="K380" s="1"/>
    </row>
    <row r="381" spans="11:11" ht="15.75" customHeight="1" x14ac:dyDescent="0.2">
      <c r="K381" s="1"/>
    </row>
    <row r="382" spans="11:11" ht="15.75" customHeight="1" x14ac:dyDescent="0.2">
      <c r="K382" s="1"/>
    </row>
    <row r="383" spans="11:11" ht="15.75" customHeight="1" x14ac:dyDescent="0.2">
      <c r="K383" s="1"/>
    </row>
    <row r="384" spans="11:11" ht="15.75" customHeight="1" x14ac:dyDescent="0.2">
      <c r="K384" s="1"/>
    </row>
    <row r="385" spans="11:11" ht="15.75" customHeight="1" x14ac:dyDescent="0.2">
      <c r="K385" s="1"/>
    </row>
    <row r="386" spans="11:11" ht="15.75" customHeight="1" x14ac:dyDescent="0.2">
      <c r="K386" s="1"/>
    </row>
    <row r="387" spans="11:11" ht="15.75" customHeight="1" x14ac:dyDescent="0.2">
      <c r="K387" s="1"/>
    </row>
    <row r="388" spans="11:11" ht="15.75" customHeight="1" x14ac:dyDescent="0.2">
      <c r="K388" s="1"/>
    </row>
    <row r="389" spans="11:11" ht="15.75" customHeight="1" x14ac:dyDescent="0.2">
      <c r="K389" s="1"/>
    </row>
    <row r="390" spans="11:11" ht="15.75" customHeight="1" x14ac:dyDescent="0.2">
      <c r="K390" s="1"/>
    </row>
    <row r="391" spans="11:11" ht="15.75" customHeight="1" x14ac:dyDescent="0.2">
      <c r="K391" s="1"/>
    </row>
    <row r="392" spans="11:11" ht="15.75" customHeight="1" x14ac:dyDescent="0.2">
      <c r="K392" s="1"/>
    </row>
    <row r="393" spans="11:11" ht="15.75" customHeight="1" x14ac:dyDescent="0.2">
      <c r="K393" s="1"/>
    </row>
    <row r="394" spans="11:11" ht="15.75" customHeight="1" x14ac:dyDescent="0.2">
      <c r="K394" s="1"/>
    </row>
    <row r="395" spans="11:11" ht="15.75" customHeight="1" x14ac:dyDescent="0.2">
      <c r="K395" s="1"/>
    </row>
    <row r="396" spans="11:11" ht="15.75" customHeight="1" x14ac:dyDescent="0.2">
      <c r="K396" s="1"/>
    </row>
    <row r="397" spans="11:11" ht="15.75" customHeight="1" x14ac:dyDescent="0.2">
      <c r="K397" s="1"/>
    </row>
    <row r="398" spans="11:11" ht="15.75" customHeight="1" x14ac:dyDescent="0.2">
      <c r="K398" s="1"/>
    </row>
    <row r="399" spans="11:11" ht="15.75" customHeight="1" x14ac:dyDescent="0.2">
      <c r="K399" s="1"/>
    </row>
    <row r="400" spans="11:11" ht="15.75" customHeight="1" x14ac:dyDescent="0.2">
      <c r="K400" s="1"/>
    </row>
    <row r="401" spans="11:11" ht="15.75" customHeight="1" x14ac:dyDescent="0.2">
      <c r="K401" s="1"/>
    </row>
    <row r="402" spans="11:11" ht="15.75" customHeight="1" x14ac:dyDescent="0.2">
      <c r="K402" s="1"/>
    </row>
    <row r="403" spans="11:11" ht="15.75" customHeight="1" x14ac:dyDescent="0.2">
      <c r="K403" s="1"/>
    </row>
    <row r="404" spans="11:11" ht="15.75" customHeight="1" x14ac:dyDescent="0.2">
      <c r="K404" s="1"/>
    </row>
    <row r="405" spans="11:11" ht="15.75" customHeight="1" x14ac:dyDescent="0.2">
      <c r="K405" s="1"/>
    </row>
    <row r="406" spans="11:11" ht="15.75" customHeight="1" x14ac:dyDescent="0.2">
      <c r="K406" s="1"/>
    </row>
    <row r="407" spans="11:11" ht="15.75" customHeight="1" x14ac:dyDescent="0.2">
      <c r="K407" s="1"/>
    </row>
    <row r="408" spans="11:11" ht="15.75" customHeight="1" x14ac:dyDescent="0.2">
      <c r="K408" s="1"/>
    </row>
    <row r="409" spans="11:11" ht="15.75" customHeight="1" x14ac:dyDescent="0.2">
      <c r="K409" s="1"/>
    </row>
    <row r="410" spans="11:11" ht="15.75" customHeight="1" x14ac:dyDescent="0.2">
      <c r="K410" s="1"/>
    </row>
    <row r="411" spans="11:11" ht="15.75" customHeight="1" x14ac:dyDescent="0.2">
      <c r="K411" s="1"/>
    </row>
    <row r="412" spans="11:11" ht="15.75" customHeight="1" x14ac:dyDescent="0.2">
      <c r="K412" s="1"/>
    </row>
    <row r="413" spans="11:11" ht="15.75" customHeight="1" x14ac:dyDescent="0.2">
      <c r="K413" s="1"/>
    </row>
    <row r="414" spans="11:11" ht="15.75" customHeight="1" x14ac:dyDescent="0.2">
      <c r="K414" s="1"/>
    </row>
    <row r="415" spans="11:11" ht="15.75" customHeight="1" x14ac:dyDescent="0.2">
      <c r="K415" s="1"/>
    </row>
    <row r="416" spans="11:11" ht="15.75" customHeight="1" x14ac:dyDescent="0.2">
      <c r="K416" s="1"/>
    </row>
    <row r="417" spans="11:11" ht="15.75" customHeight="1" x14ac:dyDescent="0.2">
      <c r="K417" s="1"/>
    </row>
    <row r="418" spans="11:11" ht="15.75" customHeight="1" x14ac:dyDescent="0.2">
      <c r="K418" s="1"/>
    </row>
    <row r="419" spans="11:11" ht="15.75" customHeight="1" x14ac:dyDescent="0.2">
      <c r="K419" s="1"/>
    </row>
    <row r="420" spans="11:11" ht="15.75" customHeight="1" x14ac:dyDescent="0.2">
      <c r="K420" s="1"/>
    </row>
    <row r="421" spans="11:11" ht="15.75" customHeight="1" x14ac:dyDescent="0.2">
      <c r="K421" s="1"/>
    </row>
    <row r="422" spans="11:11" ht="15.75" customHeight="1" x14ac:dyDescent="0.2">
      <c r="K422" s="1"/>
    </row>
    <row r="423" spans="11:11" ht="15.75" customHeight="1" x14ac:dyDescent="0.2">
      <c r="K423" s="1"/>
    </row>
    <row r="424" spans="11:11" ht="15.75" customHeight="1" x14ac:dyDescent="0.2">
      <c r="K424" s="1"/>
    </row>
    <row r="425" spans="11:11" ht="15.75" customHeight="1" x14ac:dyDescent="0.2">
      <c r="K425" s="1"/>
    </row>
    <row r="426" spans="11:11" ht="15.75" customHeight="1" x14ac:dyDescent="0.2">
      <c r="K426" s="1"/>
    </row>
    <row r="427" spans="11:11" ht="15.75" customHeight="1" x14ac:dyDescent="0.2">
      <c r="K427" s="1"/>
    </row>
    <row r="428" spans="11:11" ht="15.75" customHeight="1" x14ac:dyDescent="0.2">
      <c r="K428" s="1"/>
    </row>
    <row r="429" spans="11:11" ht="15.75" customHeight="1" x14ac:dyDescent="0.2">
      <c r="K429" s="1"/>
    </row>
    <row r="430" spans="11:11" ht="15.75" customHeight="1" x14ac:dyDescent="0.2">
      <c r="K430" s="1"/>
    </row>
    <row r="431" spans="11:11" ht="15.75" customHeight="1" x14ac:dyDescent="0.2">
      <c r="K431" s="1"/>
    </row>
    <row r="432" spans="11:11" ht="15.75" customHeight="1" x14ac:dyDescent="0.2">
      <c r="K432" s="1"/>
    </row>
    <row r="433" spans="11:11" ht="15.75" customHeight="1" x14ac:dyDescent="0.2">
      <c r="K433" s="1"/>
    </row>
    <row r="434" spans="11:11" ht="15.75" customHeight="1" x14ac:dyDescent="0.2">
      <c r="K434" s="1"/>
    </row>
    <row r="435" spans="11:11" ht="15.75" customHeight="1" x14ac:dyDescent="0.2">
      <c r="K435" s="1"/>
    </row>
    <row r="436" spans="11:11" ht="15.75" customHeight="1" x14ac:dyDescent="0.2">
      <c r="K436" s="1"/>
    </row>
    <row r="437" spans="11:11" ht="15.75" customHeight="1" x14ac:dyDescent="0.2">
      <c r="K437" s="1"/>
    </row>
    <row r="438" spans="11:11" ht="15.75" customHeight="1" x14ac:dyDescent="0.2">
      <c r="K438" s="1"/>
    </row>
    <row r="439" spans="11:11" ht="15.75" customHeight="1" x14ac:dyDescent="0.2">
      <c r="K439" s="1"/>
    </row>
    <row r="440" spans="11:11" ht="15.75" customHeight="1" x14ac:dyDescent="0.2">
      <c r="K440" s="1"/>
    </row>
    <row r="441" spans="11:11" ht="15.75" customHeight="1" x14ac:dyDescent="0.2">
      <c r="K441" s="1"/>
    </row>
    <row r="442" spans="11:11" ht="15.75" customHeight="1" x14ac:dyDescent="0.2">
      <c r="K442" s="1"/>
    </row>
    <row r="443" spans="11:11" ht="15.75" customHeight="1" x14ac:dyDescent="0.2">
      <c r="K443" s="1"/>
    </row>
    <row r="444" spans="11:11" ht="15.75" customHeight="1" x14ac:dyDescent="0.2">
      <c r="K444" s="1"/>
    </row>
    <row r="445" spans="11:11" ht="15.75" customHeight="1" x14ac:dyDescent="0.2">
      <c r="K445" s="1"/>
    </row>
    <row r="446" spans="11:11" ht="15.75" customHeight="1" x14ac:dyDescent="0.2">
      <c r="K446" s="1"/>
    </row>
    <row r="447" spans="11:11" ht="15.75" customHeight="1" x14ac:dyDescent="0.2">
      <c r="K447" s="1"/>
    </row>
    <row r="448" spans="11:11" ht="15.75" customHeight="1" x14ac:dyDescent="0.2">
      <c r="K448" s="1"/>
    </row>
    <row r="449" spans="11:11" ht="15.75" customHeight="1" x14ac:dyDescent="0.2">
      <c r="K449" s="1"/>
    </row>
    <row r="450" spans="11:11" ht="15.75" customHeight="1" x14ac:dyDescent="0.2">
      <c r="K450" s="1"/>
    </row>
    <row r="451" spans="11:11" ht="15.75" customHeight="1" x14ac:dyDescent="0.2">
      <c r="K451" s="1"/>
    </row>
    <row r="452" spans="11:11" ht="15.75" customHeight="1" x14ac:dyDescent="0.2">
      <c r="K452" s="1"/>
    </row>
    <row r="453" spans="11:11" ht="15.75" customHeight="1" x14ac:dyDescent="0.2">
      <c r="K453" s="1"/>
    </row>
    <row r="454" spans="11:11" ht="15.75" customHeight="1" x14ac:dyDescent="0.2">
      <c r="K454" s="1"/>
    </row>
    <row r="455" spans="11:11" ht="15.75" customHeight="1" x14ac:dyDescent="0.2">
      <c r="K455" s="1"/>
    </row>
    <row r="456" spans="11:11" ht="15.75" customHeight="1" x14ac:dyDescent="0.2">
      <c r="K456" s="1"/>
    </row>
    <row r="457" spans="11:11" ht="15.75" customHeight="1" x14ac:dyDescent="0.2">
      <c r="K457" s="1"/>
    </row>
    <row r="458" spans="11:11" ht="15.75" customHeight="1" x14ac:dyDescent="0.2">
      <c r="K458" s="1"/>
    </row>
    <row r="459" spans="11:11" ht="15.75" customHeight="1" x14ac:dyDescent="0.2">
      <c r="K459" s="1"/>
    </row>
    <row r="460" spans="11:11" ht="15.75" customHeight="1" x14ac:dyDescent="0.2">
      <c r="K460" s="1"/>
    </row>
    <row r="461" spans="11:11" ht="15.75" customHeight="1" x14ac:dyDescent="0.2">
      <c r="K461" s="1"/>
    </row>
    <row r="462" spans="11:11" ht="15.75" customHeight="1" x14ac:dyDescent="0.2">
      <c r="K462" s="1"/>
    </row>
    <row r="463" spans="11:11" ht="15.75" customHeight="1" x14ac:dyDescent="0.2">
      <c r="K463" s="1"/>
    </row>
    <row r="464" spans="11:11" ht="15.75" customHeight="1" x14ac:dyDescent="0.2">
      <c r="K464" s="1"/>
    </row>
    <row r="465" spans="11:11" ht="15.75" customHeight="1" x14ac:dyDescent="0.2">
      <c r="K465" s="1"/>
    </row>
    <row r="466" spans="11:11" ht="15.75" customHeight="1" x14ac:dyDescent="0.2">
      <c r="K466" s="1"/>
    </row>
    <row r="467" spans="11:11" ht="15.75" customHeight="1" x14ac:dyDescent="0.2">
      <c r="K467" s="1"/>
    </row>
    <row r="468" spans="11:11" ht="15.75" customHeight="1" x14ac:dyDescent="0.2">
      <c r="K468" s="1"/>
    </row>
    <row r="469" spans="11:11" ht="15.75" customHeight="1" x14ac:dyDescent="0.2">
      <c r="K469" s="1"/>
    </row>
    <row r="470" spans="11:11" ht="15.75" customHeight="1" x14ac:dyDescent="0.2">
      <c r="K470" s="1"/>
    </row>
    <row r="471" spans="11:11" ht="15.75" customHeight="1" x14ac:dyDescent="0.2">
      <c r="K471" s="1"/>
    </row>
    <row r="472" spans="11:11" ht="15.75" customHeight="1" x14ac:dyDescent="0.2">
      <c r="K472" s="1"/>
    </row>
    <row r="473" spans="11:11" ht="15.75" customHeight="1" x14ac:dyDescent="0.2">
      <c r="K473" s="1"/>
    </row>
    <row r="474" spans="11:11" ht="15.75" customHeight="1" x14ac:dyDescent="0.2">
      <c r="K474" s="1"/>
    </row>
    <row r="475" spans="11:11" ht="15.75" customHeight="1" x14ac:dyDescent="0.2">
      <c r="K475" s="1"/>
    </row>
    <row r="476" spans="11:11" ht="15.75" customHeight="1" x14ac:dyDescent="0.2">
      <c r="K476" s="1"/>
    </row>
    <row r="477" spans="11:11" ht="15.75" customHeight="1" x14ac:dyDescent="0.2">
      <c r="K477" s="1"/>
    </row>
    <row r="478" spans="11:11" ht="15.75" customHeight="1" x14ac:dyDescent="0.2">
      <c r="K478" s="1"/>
    </row>
    <row r="479" spans="11:11" ht="15.75" customHeight="1" x14ac:dyDescent="0.2">
      <c r="K479" s="1"/>
    </row>
    <row r="480" spans="11:11" ht="15.75" customHeight="1" x14ac:dyDescent="0.2">
      <c r="K480" s="1"/>
    </row>
    <row r="481" spans="11:11" ht="15.75" customHeight="1" x14ac:dyDescent="0.2">
      <c r="K481" s="1"/>
    </row>
    <row r="482" spans="11:11" ht="15.75" customHeight="1" x14ac:dyDescent="0.2">
      <c r="K482" s="1"/>
    </row>
    <row r="483" spans="11:11" ht="15.75" customHeight="1" x14ac:dyDescent="0.2">
      <c r="K483" s="1"/>
    </row>
    <row r="484" spans="11:11" ht="15.75" customHeight="1" x14ac:dyDescent="0.2">
      <c r="K484" s="1"/>
    </row>
    <row r="485" spans="11:11" ht="15.75" customHeight="1" x14ac:dyDescent="0.2">
      <c r="K485" s="1"/>
    </row>
    <row r="486" spans="11:11" ht="15.75" customHeight="1" x14ac:dyDescent="0.2">
      <c r="K486" s="1"/>
    </row>
    <row r="487" spans="11:11" ht="15.75" customHeight="1" x14ac:dyDescent="0.2">
      <c r="K487" s="1"/>
    </row>
    <row r="488" spans="11:11" ht="15.75" customHeight="1" x14ac:dyDescent="0.2">
      <c r="K488" s="1"/>
    </row>
    <row r="489" spans="11:11" ht="15.75" customHeight="1" x14ac:dyDescent="0.2">
      <c r="K489" s="1"/>
    </row>
    <row r="490" spans="11:11" ht="15.75" customHeight="1" x14ac:dyDescent="0.2">
      <c r="K490" s="1"/>
    </row>
    <row r="491" spans="11:11" ht="15.75" customHeight="1" x14ac:dyDescent="0.2">
      <c r="K491" s="1"/>
    </row>
    <row r="492" spans="11:11" ht="15.75" customHeight="1" x14ac:dyDescent="0.2">
      <c r="K492" s="1"/>
    </row>
    <row r="493" spans="11:11" ht="15.75" customHeight="1" x14ac:dyDescent="0.2">
      <c r="K493" s="1"/>
    </row>
    <row r="494" spans="11:11" ht="15.75" customHeight="1" x14ac:dyDescent="0.2">
      <c r="K494" s="1"/>
    </row>
    <row r="495" spans="11:11" ht="15.75" customHeight="1" x14ac:dyDescent="0.2">
      <c r="K495" s="1"/>
    </row>
    <row r="496" spans="11:11" ht="15.75" customHeight="1" x14ac:dyDescent="0.2">
      <c r="K496" s="1"/>
    </row>
    <row r="497" spans="11:11" ht="15.75" customHeight="1" x14ac:dyDescent="0.2">
      <c r="K497" s="1"/>
    </row>
    <row r="498" spans="11:11" ht="15.75" customHeight="1" x14ac:dyDescent="0.2">
      <c r="K498" s="1"/>
    </row>
    <row r="499" spans="11:11" ht="15.75" customHeight="1" x14ac:dyDescent="0.2">
      <c r="K499" s="1"/>
    </row>
    <row r="500" spans="11:11" ht="15.75" customHeight="1" x14ac:dyDescent="0.2">
      <c r="K500" s="1"/>
    </row>
    <row r="501" spans="11:11" ht="15.75" customHeight="1" x14ac:dyDescent="0.2">
      <c r="K501" s="1"/>
    </row>
    <row r="502" spans="11:11" ht="15.75" customHeight="1" x14ac:dyDescent="0.2">
      <c r="K502" s="1"/>
    </row>
    <row r="503" spans="11:11" ht="15.75" customHeight="1" x14ac:dyDescent="0.2">
      <c r="K503" s="1"/>
    </row>
    <row r="504" spans="11:11" ht="15.75" customHeight="1" x14ac:dyDescent="0.2">
      <c r="K504" s="1"/>
    </row>
    <row r="505" spans="11:11" ht="15.75" customHeight="1" x14ac:dyDescent="0.2">
      <c r="K505" s="1"/>
    </row>
    <row r="506" spans="11:11" ht="15.75" customHeight="1" x14ac:dyDescent="0.2">
      <c r="K506" s="1"/>
    </row>
    <row r="507" spans="11:11" ht="15.75" customHeight="1" x14ac:dyDescent="0.2">
      <c r="K507" s="1"/>
    </row>
    <row r="508" spans="11:11" ht="15.75" customHeight="1" x14ac:dyDescent="0.2">
      <c r="K508" s="1"/>
    </row>
    <row r="509" spans="11:11" ht="15.75" customHeight="1" x14ac:dyDescent="0.2">
      <c r="K509" s="1"/>
    </row>
    <row r="510" spans="11:11" ht="15.75" customHeight="1" x14ac:dyDescent="0.2">
      <c r="K510" s="1"/>
    </row>
    <row r="511" spans="11:11" ht="15.75" customHeight="1" x14ac:dyDescent="0.2">
      <c r="K511" s="1"/>
    </row>
    <row r="512" spans="11:11" ht="15.75" customHeight="1" x14ac:dyDescent="0.2">
      <c r="K512" s="1"/>
    </row>
    <row r="513" spans="11:11" ht="15.75" customHeight="1" x14ac:dyDescent="0.2">
      <c r="K513" s="1"/>
    </row>
    <row r="514" spans="11:11" ht="15.75" customHeight="1" x14ac:dyDescent="0.2">
      <c r="K514" s="1"/>
    </row>
    <row r="515" spans="11:11" ht="15.75" customHeight="1" x14ac:dyDescent="0.2">
      <c r="K515" s="1"/>
    </row>
    <row r="516" spans="11:11" ht="15.75" customHeight="1" x14ac:dyDescent="0.2">
      <c r="K516" s="1"/>
    </row>
    <row r="517" spans="11:11" ht="15.75" customHeight="1" x14ac:dyDescent="0.2">
      <c r="K517" s="1"/>
    </row>
    <row r="518" spans="11:11" ht="15.75" customHeight="1" x14ac:dyDescent="0.2">
      <c r="K518" s="1"/>
    </row>
    <row r="519" spans="11:11" ht="15.75" customHeight="1" x14ac:dyDescent="0.2">
      <c r="K519" s="1"/>
    </row>
    <row r="520" spans="11:11" ht="15.75" customHeight="1" x14ac:dyDescent="0.2">
      <c r="K520" s="1"/>
    </row>
    <row r="521" spans="11:11" ht="15.75" customHeight="1" x14ac:dyDescent="0.2">
      <c r="K521" s="1"/>
    </row>
    <row r="522" spans="11:11" ht="15.75" customHeight="1" x14ac:dyDescent="0.2">
      <c r="K522" s="1"/>
    </row>
    <row r="523" spans="11:11" ht="15.75" customHeight="1" x14ac:dyDescent="0.2">
      <c r="K523" s="1"/>
    </row>
    <row r="524" spans="11:11" ht="15.75" customHeight="1" x14ac:dyDescent="0.2">
      <c r="K524" s="1"/>
    </row>
    <row r="525" spans="11:11" ht="15.75" customHeight="1" x14ac:dyDescent="0.2">
      <c r="K525" s="1"/>
    </row>
    <row r="526" spans="11:11" ht="15.75" customHeight="1" x14ac:dyDescent="0.2">
      <c r="K526" s="1"/>
    </row>
    <row r="527" spans="11:11" ht="15.75" customHeight="1" x14ac:dyDescent="0.2">
      <c r="K527" s="1"/>
    </row>
    <row r="528" spans="11:11" ht="15.75" customHeight="1" x14ac:dyDescent="0.2">
      <c r="K528" s="1"/>
    </row>
    <row r="529" spans="11:11" ht="15.75" customHeight="1" x14ac:dyDescent="0.2">
      <c r="K529" s="1"/>
    </row>
    <row r="530" spans="11:11" ht="15.75" customHeight="1" x14ac:dyDescent="0.2">
      <c r="K530" s="1"/>
    </row>
    <row r="531" spans="11:11" ht="15.75" customHeight="1" x14ac:dyDescent="0.2">
      <c r="K531" s="1"/>
    </row>
    <row r="532" spans="11:11" ht="15.75" customHeight="1" x14ac:dyDescent="0.2">
      <c r="K532" s="1"/>
    </row>
    <row r="533" spans="11:11" ht="15.75" customHeight="1" x14ac:dyDescent="0.2">
      <c r="K533" s="1"/>
    </row>
    <row r="534" spans="11:11" ht="15.75" customHeight="1" x14ac:dyDescent="0.2">
      <c r="K534" s="1"/>
    </row>
    <row r="535" spans="11:11" ht="15.75" customHeight="1" x14ac:dyDescent="0.2">
      <c r="K535" s="1"/>
    </row>
    <row r="536" spans="11:11" ht="15.75" customHeight="1" x14ac:dyDescent="0.2">
      <c r="K536" s="1"/>
    </row>
    <row r="537" spans="11:11" ht="15.75" customHeight="1" x14ac:dyDescent="0.2">
      <c r="K537" s="1"/>
    </row>
    <row r="538" spans="11:11" ht="15.75" customHeight="1" x14ac:dyDescent="0.2">
      <c r="K538" s="1"/>
    </row>
    <row r="539" spans="11:11" ht="15.75" customHeight="1" x14ac:dyDescent="0.2">
      <c r="K539" s="1"/>
    </row>
    <row r="540" spans="11:11" ht="15.75" customHeight="1" x14ac:dyDescent="0.2">
      <c r="K540" s="1"/>
    </row>
    <row r="541" spans="11:11" ht="15.75" customHeight="1" x14ac:dyDescent="0.2">
      <c r="K541" s="1"/>
    </row>
    <row r="542" spans="11:11" ht="15.75" customHeight="1" x14ac:dyDescent="0.2">
      <c r="K542" s="1"/>
    </row>
    <row r="543" spans="11:11" ht="15.75" customHeight="1" x14ac:dyDescent="0.2">
      <c r="K543" s="1"/>
    </row>
    <row r="544" spans="11:11" ht="15.75" customHeight="1" x14ac:dyDescent="0.2">
      <c r="K544" s="1"/>
    </row>
    <row r="545" spans="11:11" ht="15.75" customHeight="1" x14ac:dyDescent="0.2">
      <c r="K545" s="1"/>
    </row>
    <row r="546" spans="11:11" ht="15.75" customHeight="1" x14ac:dyDescent="0.2">
      <c r="K546" s="1"/>
    </row>
    <row r="547" spans="11:11" ht="15.75" customHeight="1" x14ac:dyDescent="0.2">
      <c r="K547" s="1"/>
    </row>
    <row r="548" spans="11:11" ht="15.75" customHeight="1" x14ac:dyDescent="0.2">
      <c r="K548" s="1"/>
    </row>
    <row r="549" spans="11:11" ht="15.75" customHeight="1" x14ac:dyDescent="0.2">
      <c r="K549" s="1"/>
    </row>
    <row r="550" spans="11:11" ht="15.75" customHeight="1" x14ac:dyDescent="0.2">
      <c r="K550" s="1"/>
    </row>
    <row r="551" spans="11:11" ht="15.75" customHeight="1" x14ac:dyDescent="0.2">
      <c r="K551" s="1"/>
    </row>
    <row r="552" spans="11:11" ht="15.75" customHeight="1" x14ac:dyDescent="0.2">
      <c r="K552" s="1"/>
    </row>
    <row r="553" spans="11:11" ht="15.75" customHeight="1" x14ac:dyDescent="0.2">
      <c r="K553" s="1"/>
    </row>
    <row r="554" spans="11:11" ht="15.75" customHeight="1" x14ac:dyDescent="0.2">
      <c r="K554" s="1"/>
    </row>
    <row r="555" spans="11:11" ht="15.75" customHeight="1" x14ac:dyDescent="0.2">
      <c r="K555" s="1"/>
    </row>
    <row r="556" spans="11:11" ht="15.75" customHeight="1" x14ac:dyDescent="0.2">
      <c r="K556" s="1"/>
    </row>
    <row r="557" spans="11:11" ht="15.75" customHeight="1" x14ac:dyDescent="0.2">
      <c r="K557" s="1"/>
    </row>
    <row r="558" spans="11:11" ht="15.75" customHeight="1" x14ac:dyDescent="0.2">
      <c r="K558" s="1"/>
    </row>
    <row r="559" spans="11:11" ht="15.75" customHeight="1" x14ac:dyDescent="0.2">
      <c r="K559" s="1"/>
    </row>
    <row r="560" spans="11:11" ht="15.75" customHeight="1" x14ac:dyDescent="0.2">
      <c r="K560" s="1"/>
    </row>
    <row r="561" spans="11:11" ht="15.75" customHeight="1" x14ac:dyDescent="0.2">
      <c r="K561" s="1"/>
    </row>
    <row r="562" spans="11:11" ht="15.75" customHeight="1" x14ac:dyDescent="0.2">
      <c r="K562" s="1"/>
    </row>
    <row r="563" spans="11:11" ht="15.75" customHeight="1" x14ac:dyDescent="0.2">
      <c r="K563" s="1"/>
    </row>
    <row r="564" spans="11:11" ht="15.75" customHeight="1" x14ac:dyDescent="0.2">
      <c r="K564" s="1"/>
    </row>
    <row r="565" spans="11:11" ht="15.75" customHeight="1" x14ac:dyDescent="0.2">
      <c r="K565" s="1"/>
    </row>
    <row r="566" spans="11:11" ht="15.75" customHeight="1" x14ac:dyDescent="0.2">
      <c r="K566" s="1"/>
    </row>
    <row r="567" spans="11:11" ht="15.75" customHeight="1" x14ac:dyDescent="0.2">
      <c r="K567" s="1"/>
    </row>
    <row r="568" spans="11:11" ht="15.75" customHeight="1" x14ac:dyDescent="0.2">
      <c r="K568" s="1"/>
    </row>
    <row r="569" spans="11:11" ht="15.75" customHeight="1" x14ac:dyDescent="0.2">
      <c r="K569" s="1"/>
    </row>
    <row r="570" spans="11:11" ht="15.75" customHeight="1" x14ac:dyDescent="0.2">
      <c r="K570" s="1"/>
    </row>
    <row r="571" spans="11:11" ht="15.75" customHeight="1" x14ac:dyDescent="0.2">
      <c r="K571" s="1"/>
    </row>
    <row r="572" spans="11:11" ht="15.75" customHeight="1" x14ac:dyDescent="0.2">
      <c r="K572" s="1"/>
    </row>
    <row r="573" spans="11:11" ht="15.75" customHeight="1" x14ac:dyDescent="0.2">
      <c r="K573" s="1"/>
    </row>
    <row r="574" spans="11:11" ht="15.75" customHeight="1" x14ac:dyDescent="0.2">
      <c r="K574" s="1"/>
    </row>
    <row r="575" spans="11:11" ht="15.75" customHeight="1" x14ac:dyDescent="0.2">
      <c r="K575" s="1"/>
    </row>
    <row r="576" spans="11:11" ht="15.75" customHeight="1" x14ac:dyDescent="0.2">
      <c r="K576" s="1"/>
    </row>
    <row r="577" spans="11:11" ht="15.75" customHeight="1" x14ac:dyDescent="0.2">
      <c r="K577" s="1"/>
    </row>
    <row r="578" spans="11:11" ht="15.75" customHeight="1" x14ac:dyDescent="0.2">
      <c r="K578" s="1"/>
    </row>
    <row r="579" spans="11:11" ht="15.75" customHeight="1" x14ac:dyDescent="0.2">
      <c r="K579" s="1"/>
    </row>
    <row r="580" spans="11:11" ht="15.75" customHeight="1" x14ac:dyDescent="0.2">
      <c r="K580" s="1"/>
    </row>
    <row r="581" spans="11:11" ht="15.75" customHeight="1" x14ac:dyDescent="0.2">
      <c r="K581" s="1"/>
    </row>
    <row r="582" spans="11:11" ht="15.75" customHeight="1" x14ac:dyDescent="0.2">
      <c r="K582" s="1"/>
    </row>
    <row r="583" spans="11:11" ht="15.75" customHeight="1" x14ac:dyDescent="0.2">
      <c r="K583" s="1"/>
    </row>
    <row r="584" spans="11:11" ht="15.75" customHeight="1" x14ac:dyDescent="0.2">
      <c r="K584" s="1"/>
    </row>
    <row r="585" spans="11:11" ht="15.75" customHeight="1" x14ac:dyDescent="0.2">
      <c r="K585" s="1"/>
    </row>
    <row r="586" spans="11:11" ht="15.75" customHeight="1" x14ac:dyDescent="0.2">
      <c r="K586" s="1"/>
    </row>
    <row r="587" spans="11:11" ht="15.75" customHeight="1" x14ac:dyDescent="0.2">
      <c r="K587" s="1"/>
    </row>
    <row r="588" spans="11:11" ht="15.75" customHeight="1" x14ac:dyDescent="0.2">
      <c r="K588" s="1"/>
    </row>
    <row r="589" spans="11:11" ht="15.75" customHeight="1" x14ac:dyDescent="0.2">
      <c r="K589" s="1"/>
    </row>
    <row r="590" spans="11:11" ht="15.75" customHeight="1" x14ac:dyDescent="0.2">
      <c r="K590" s="1"/>
    </row>
    <row r="591" spans="11:11" ht="15.75" customHeight="1" x14ac:dyDescent="0.2">
      <c r="K591" s="1"/>
    </row>
    <row r="592" spans="11:11" ht="15.75" customHeight="1" x14ac:dyDescent="0.2">
      <c r="K592" s="1"/>
    </row>
    <row r="593" spans="11:11" ht="15.75" customHeight="1" x14ac:dyDescent="0.2">
      <c r="K593" s="1"/>
    </row>
    <row r="594" spans="11:11" ht="15.75" customHeight="1" x14ac:dyDescent="0.2">
      <c r="K594" s="1"/>
    </row>
    <row r="595" spans="11:11" ht="15.75" customHeight="1" x14ac:dyDescent="0.2">
      <c r="K595" s="1"/>
    </row>
    <row r="596" spans="11:11" ht="15.75" customHeight="1" x14ac:dyDescent="0.2">
      <c r="K596" s="1"/>
    </row>
    <row r="597" spans="11:11" ht="15.75" customHeight="1" x14ac:dyDescent="0.2">
      <c r="K597" s="1"/>
    </row>
    <row r="598" spans="11:11" ht="15.75" customHeight="1" x14ac:dyDescent="0.2">
      <c r="K598" s="1"/>
    </row>
    <row r="599" spans="11:11" ht="15.75" customHeight="1" x14ac:dyDescent="0.2">
      <c r="K599" s="1"/>
    </row>
    <row r="600" spans="11:11" ht="15.75" customHeight="1" x14ac:dyDescent="0.2">
      <c r="K600" s="1"/>
    </row>
    <row r="601" spans="11:11" ht="15.75" customHeight="1" x14ac:dyDescent="0.2">
      <c r="K601" s="1"/>
    </row>
    <row r="602" spans="11:11" ht="15.75" customHeight="1" x14ac:dyDescent="0.2">
      <c r="K602" s="1"/>
    </row>
    <row r="603" spans="11:11" ht="15.75" customHeight="1" x14ac:dyDescent="0.2">
      <c r="K603" s="1"/>
    </row>
    <row r="604" spans="11:11" ht="15.75" customHeight="1" x14ac:dyDescent="0.2">
      <c r="K604" s="1"/>
    </row>
    <row r="605" spans="11:11" ht="15.75" customHeight="1" x14ac:dyDescent="0.2">
      <c r="K605" s="1"/>
    </row>
    <row r="606" spans="11:11" ht="15.75" customHeight="1" x14ac:dyDescent="0.2">
      <c r="K606" s="1"/>
    </row>
    <row r="607" spans="11:11" ht="15.75" customHeight="1" x14ac:dyDescent="0.2">
      <c r="K607" s="1"/>
    </row>
    <row r="608" spans="11:11" ht="15.75" customHeight="1" x14ac:dyDescent="0.2">
      <c r="K608" s="1"/>
    </row>
    <row r="609" spans="11:11" ht="15.75" customHeight="1" x14ac:dyDescent="0.2">
      <c r="K609" s="1"/>
    </row>
    <row r="610" spans="11:11" ht="15.75" customHeight="1" x14ac:dyDescent="0.2">
      <c r="K610" s="1"/>
    </row>
    <row r="611" spans="11:11" ht="15.75" customHeight="1" x14ac:dyDescent="0.2">
      <c r="K611" s="1"/>
    </row>
    <row r="612" spans="11:11" ht="15.75" customHeight="1" x14ac:dyDescent="0.2">
      <c r="K612" s="1"/>
    </row>
    <row r="613" spans="11:11" ht="15.75" customHeight="1" x14ac:dyDescent="0.2">
      <c r="K613" s="1"/>
    </row>
    <row r="614" spans="11:11" ht="15.75" customHeight="1" x14ac:dyDescent="0.2">
      <c r="K614" s="1"/>
    </row>
    <row r="615" spans="11:11" ht="15.75" customHeight="1" x14ac:dyDescent="0.2">
      <c r="K615" s="1"/>
    </row>
    <row r="616" spans="11:11" ht="15.75" customHeight="1" x14ac:dyDescent="0.2">
      <c r="K616" s="1"/>
    </row>
    <row r="617" spans="11:11" ht="15.75" customHeight="1" x14ac:dyDescent="0.2">
      <c r="K617" s="1"/>
    </row>
    <row r="618" spans="11:11" ht="15.75" customHeight="1" x14ac:dyDescent="0.2">
      <c r="K618" s="1"/>
    </row>
    <row r="619" spans="11:11" ht="15.75" customHeight="1" x14ac:dyDescent="0.2">
      <c r="K619" s="1"/>
    </row>
    <row r="620" spans="11:11" ht="15.75" customHeight="1" x14ac:dyDescent="0.2">
      <c r="K620" s="1"/>
    </row>
    <row r="621" spans="11:11" ht="15.75" customHeight="1" x14ac:dyDescent="0.2">
      <c r="K621" s="1"/>
    </row>
    <row r="622" spans="11:11" ht="15.75" customHeight="1" x14ac:dyDescent="0.2">
      <c r="K622" s="1"/>
    </row>
    <row r="623" spans="11:11" ht="15.75" customHeight="1" x14ac:dyDescent="0.2">
      <c r="K623" s="1"/>
    </row>
    <row r="624" spans="11:11" ht="15.75" customHeight="1" x14ac:dyDescent="0.2">
      <c r="K624" s="1"/>
    </row>
    <row r="625" spans="11:11" ht="15.75" customHeight="1" x14ac:dyDescent="0.2">
      <c r="K625" s="1"/>
    </row>
    <row r="626" spans="11:11" ht="15.75" customHeight="1" x14ac:dyDescent="0.2">
      <c r="K626" s="1"/>
    </row>
    <row r="627" spans="11:11" ht="15.75" customHeight="1" x14ac:dyDescent="0.2">
      <c r="K627" s="1"/>
    </row>
    <row r="628" spans="11:11" ht="15.75" customHeight="1" x14ac:dyDescent="0.2">
      <c r="K628" s="1"/>
    </row>
    <row r="629" spans="11:11" ht="15.75" customHeight="1" x14ac:dyDescent="0.2">
      <c r="K629" s="1"/>
    </row>
    <row r="630" spans="11:11" ht="15.75" customHeight="1" x14ac:dyDescent="0.2">
      <c r="K630" s="1"/>
    </row>
    <row r="631" spans="11:11" ht="15.75" customHeight="1" x14ac:dyDescent="0.2">
      <c r="K631" s="1"/>
    </row>
    <row r="632" spans="11:11" ht="15.75" customHeight="1" x14ac:dyDescent="0.2">
      <c r="K632" s="1"/>
    </row>
    <row r="633" spans="11:11" ht="15.75" customHeight="1" x14ac:dyDescent="0.2">
      <c r="K633" s="1"/>
    </row>
    <row r="634" spans="11:11" ht="15.75" customHeight="1" x14ac:dyDescent="0.2">
      <c r="K634" s="1"/>
    </row>
    <row r="635" spans="11:11" ht="15.75" customHeight="1" x14ac:dyDescent="0.2">
      <c r="K635" s="1"/>
    </row>
    <row r="636" spans="11:11" ht="15.75" customHeight="1" x14ac:dyDescent="0.2">
      <c r="K636" s="1"/>
    </row>
    <row r="637" spans="11:11" ht="15.75" customHeight="1" x14ac:dyDescent="0.2">
      <c r="K637" s="1"/>
    </row>
    <row r="638" spans="11:11" ht="15.75" customHeight="1" x14ac:dyDescent="0.2">
      <c r="K638" s="1"/>
    </row>
    <row r="639" spans="11:11" ht="15.75" customHeight="1" x14ac:dyDescent="0.2">
      <c r="K639" s="1"/>
    </row>
    <row r="640" spans="11:11" ht="15.75" customHeight="1" x14ac:dyDescent="0.2">
      <c r="K640" s="1"/>
    </row>
    <row r="641" spans="11:11" ht="15.75" customHeight="1" x14ac:dyDescent="0.2">
      <c r="K641" s="1"/>
    </row>
    <row r="642" spans="11:11" ht="15.75" customHeight="1" x14ac:dyDescent="0.2">
      <c r="K642" s="1"/>
    </row>
    <row r="643" spans="11:11" ht="15.75" customHeight="1" x14ac:dyDescent="0.2">
      <c r="K643" s="1"/>
    </row>
    <row r="644" spans="11:11" ht="15.75" customHeight="1" x14ac:dyDescent="0.2">
      <c r="K644" s="1"/>
    </row>
    <row r="645" spans="11:11" ht="15.75" customHeight="1" x14ac:dyDescent="0.2">
      <c r="K645" s="1"/>
    </row>
    <row r="646" spans="11:11" ht="15.75" customHeight="1" x14ac:dyDescent="0.2">
      <c r="K646" s="1"/>
    </row>
    <row r="647" spans="11:11" ht="15.75" customHeight="1" x14ac:dyDescent="0.2">
      <c r="K647" s="1"/>
    </row>
    <row r="648" spans="11:11" ht="15.75" customHeight="1" x14ac:dyDescent="0.2">
      <c r="K648" s="1"/>
    </row>
    <row r="649" spans="11:11" ht="15.75" customHeight="1" x14ac:dyDescent="0.2">
      <c r="K649" s="1"/>
    </row>
    <row r="650" spans="11:11" ht="15.75" customHeight="1" x14ac:dyDescent="0.2">
      <c r="K650" s="1"/>
    </row>
    <row r="651" spans="11:11" ht="15.75" customHeight="1" x14ac:dyDescent="0.2">
      <c r="K651" s="1"/>
    </row>
    <row r="652" spans="11:11" ht="15.75" customHeight="1" x14ac:dyDescent="0.2">
      <c r="K652" s="1"/>
    </row>
    <row r="653" spans="11:11" ht="15.75" customHeight="1" x14ac:dyDescent="0.2">
      <c r="K653" s="1"/>
    </row>
    <row r="654" spans="11:11" ht="15.75" customHeight="1" x14ac:dyDescent="0.2">
      <c r="K654" s="1"/>
    </row>
    <row r="655" spans="11:11" ht="15.75" customHeight="1" x14ac:dyDescent="0.2">
      <c r="K655" s="1"/>
    </row>
    <row r="656" spans="11:11" ht="15.75" customHeight="1" x14ac:dyDescent="0.2">
      <c r="K656" s="1"/>
    </row>
    <row r="657" spans="11:11" ht="15.75" customHeight="1" x14ac:dyDescent="0.2">
      <c r="K657" s="1"/>
    </row>
    <row r="658" spans="11:11" ht="15.75" customHeight="1" x14ac:dyDescent="0.2">
      <c r="K658" s="1"/>
    </row>
    <row r="659" spans="11:11" ht="15.75" customHeight="1" x14ac:dyDescent="0.2">
      <c r="K659" s="1"/>
    </row>
    <row r="660" spans="11:11" ht="15.75" customHeight="1" x14ac:dyDescent="0.2">
      <c r="K660" s="1"/>
    </row>
    <row r="661" spans="11:11" ht="15.75" customHeight="1" x14ac:dyDescent="0.2">
      <c r="K661" s="1"/>
    </row>
    <row r="662" spans="11:11" ht="15.75" customHeight="1" x14ac:dyDescent="0.2">
      <c r="K662" s="1"/>
    </row>
    <row r="663" spans="11:11" ht="15.75" customHeight="1" x14ac:dyDescent="0.2">
      <c r="K663" s="1"/>
    </row>
    <row r="664" spans="11:11" ht="15.75" customHeight="1" x14ac:dyDescent="0.2">
      <c r="K664" s="1"/>
    </row>
    <row r="665" spans="11:11" ht="15.75" customHeight="1" x14ac:dyDescent="0.2">
      <c r="K665" s="1"/>
    </row>
    <row r="666" spans="11:11" ht="15.75" customHeight="1" x14ac:dyDescent="0.2">
      <c r="K666" s="1"/>
    </row>
    <row r="667" spans="11:11" ht="15.75" customHeight="1" x14ac:dyDescent="0.2">
      <c r="K667" s="1"/>
    </row>
    <row r="668" spans="11:11" ht="15.75" customHeight="1" x14ac:dyDescent="0.2">
      <c r="K668" s="1"/>
    </row>
    <row r="669" spans="11:11" ht="15.75" customHeight="1" x14ac:dyDescent="0.2">
      <c r="K669" s="1"/>
    </row>
    <row r="670" spans="11:11" ht="15.75" customHeight="1" x14ac:dyDescent="0.2">
      <c r="K670" s="1"/>
    </row>
    <row r="671" spans="11:11" ht="15.75" customHeight="1" x14ac:dyDescent="0.2">
      <c r="K671" s="1"/>
    </row>
    <row r="672" spans="11:11" ht="15.75" customHeight="1" x14ac:dyDescent="0.2">
      <c r="K672" s="1"/>
    </row>
    <row r="673" spans="11:11" ht="15.75" customHeight="1" x14ac:dyDescent="0.2">
      <c r="K673" s="1"/>
    </row>
    <row r="674" spans="11:11" ht="15.75" customHeight="1" x14ac:dyDescent="0.2">
      <c r="K674" s="1"/>
    </row>
    <row r="675" spans="11:11" ht="15.75" customHeight="1" x14ac:dyDescent="0.2">
      <c r="K675" s="1"/>
    </row>
    <row r="676" spans="11:11" ht="15.75" customHeight="1" x14ac:dyDescent="0.2">
      <c r="K676" s="1"/>
    </row>
    <row r="677" spans="11:11" ht="15.75" customHeight="1" x14ac:dyDescent="0.2">
      <c r="K677" s="1"/>
    </row>
    <row r="678" spans="11:11" ht="15.75" customHeight="1" x14ac:dyDescent="0.2">
      <c r="K678" s="1"/>
    </row>
    <row r="679" spans="11:11" ht="15.75" customHeight="1" x14ac:dyDescent="0.2">
      <c r="K679" s="1"/>
    </row>
    <row r="680" spans="11:11" ht="15.75" customHeight="1" x14ac:dyDescent="0.2">
      <c r="K680" s="1"/>
    </row>
    <row r="681" spans="11:11" ht="15.75" customHeight="1" x14ac:dyDescent="0.2">
      <c r="K681" s="1"/>
    </row>
    <row r="682" spans="11:11" ht="15.75" customHeight="1" x14ac:dyDescent="0.2">
      <c r="K682" s="1"/>
    </row>
    <row r="683" spans="11:11" ht="15.75" customHeight="1" x14ac:dyDescent="0.2">
      <c r="K683" s="1"/>
    </row>
    <row r="684" spans="11:11" ht="15.75" customHeight="1" x14ac:dyDescent="0.2">
      <c r="K684" s="1"/>
    </row>
    <row r="685" spans="11:11" ht="15.75" customHeight="1" x14ac:dyDescent="0.2">
      <c r="K685" s="1"/>
    </row>
    <row r="686" spans="11:11" ht="15.75" customHeight="1" x14ac:dyDescent="0.2">
      <c r="K686" s="1"/>
    </row>
    <row r="687" spans="11:11" ht="15.75" customHeight="1" x14ac:dyDescent="0.2">
      <c r="K687" s="1"/>
    </row>
    <row r="688" spans="11:11" ht="15.75" customHeight="1" x14ac:dyDescent="0.2">
      <c r="K688" s="1"/>
    </row>
    <row r="689" spans="11:11" ht="15.75" customHeight="1" x14ac:dyDescent="0.2">
      <c r="K689" s="1"/>
    </row>
    <row r="690" spans="11:11" ht="15.75" customHeight="1" x14ac:dyDescent="0.2">
      <c r="K690" s="1"/>
    </row>
    <row r="691" spans="11:11" ht="15.75" customHeight="1" x14ac:dyDescent="0.2">
      <c r="K691" s="1"/>
    </row>
    <row r="692" spans="11:11" ht="15.75" customHeight="1" x14ac:dyDescent="0.2">
      <c r="K692" s="1"/>
    </row>
    <row r="693" spans="11:11" ht="15.75" customHeight="1" x14ac:dyDescent="0.2">
      <c r="K693" s="1"/>
    </row>
    <row r="694" spans="11:11" ht="15.75" customHeight="1" x14ac:dyDescent="0.2">
      <c r="K694" s="1"/>
    </row>
    <row r="695" spans="11:11" ht="15.75" customHeight="1" x14ac:dyDescent="0.2">
      <c r="K695" s="1"/>
    </row>
    <row r="696" spans="11:11" ht="15.75" customHeight="1" x14ac:dyDescent="0.2">
      <c r="K696" s="1"/>
    </row>
    <row r="697" spans="11:11" ht="15.75" customHeight="1" x14ac:dyDescent="0.2">
      <c r="K697" s="1"/>
    </row>
    <row r="698" spans="11:11" ht="15.75" customHeight="1" x14ac:dyDescent="0.2">
      <c r="K698" s="1"/>
    </row>
    <row r="699" spans="11:11" ht="15.75" customHeight="1" x14ac:dyDescent="0.2">
      <c r="K699" s="1"/>
    </row>
    <row r="700" spans="11:11" ht="15.75" customHeight="1" x14ac:dyDescent="0.2">
      <c r="K700" s="1"/>
    </row>
    <row r="701" spans="11:11" ht="15.75" customHeight="1" x14ac:dyDescent="0.2">
      <c r="K701" s="1"/>
    </row>
    <row r="702" spans="11:11" ht="15.75" customHeight="1" x14ac:dyDescent="0.2">
      <c r="K702" s="1"/>
    </row>
    <row r="703" spans="11:11" ht="15.75" customHeight="1" x14ac:dyDescent="0.2">
      <c r="K703" s="1"/>
    </row>
    <row r="704" spans="11:11" ht="15.75" customHeight="1" x14ac:dyDescent="0.2">
      <c r="K704" s="1"/>
    </row>
    <row r="705" spans="11:11" ht="15.75" customHeight="1" x14ac:dyDescent="0.2">
      <c r="K705" s="1"/>
    </row>
    <row r="706" spans="11:11" ht="15.75" customHeight="1" x14ac:dyDescent="0.2">
      <c r="K706" s="1"/>
    </row>
    <row r="707" spans="11:11" ht="15.75" customHeight="1" x14ac:dyDescent="0.2">
      <c r="K707" s="1"/>
    </row>
    <row r="708" spans="11:11" ht="15.75" customHeight="1" x14ac:dyDescent="0.2">
      <c r="K708" s="1"/>
    </row>
    <row r="709" spans="11:11" ht="15.75" customHeight="1" x14ac:dyDescent="0.2">
      <c r="K709" s="1"/>
    </row>
    <row r="710" spans="11:11" ht="15.75" customHeight="1" x14ac:dyDescent="0.2">
      <c r="K710" s="1"/>
    </row>
    <row r="711" spans="11:11" ht="15.75" customHeight="1" x14ac:dyDescent="0.2">
      <c r="K711" s="1"/>
    </row>
    <row r="712" spans="11:11" ht="15.75" customHeight="1" x14ac:dyDescent="0.2">
      <c r="K712" s="1"/>
    </row>
    <row r="713" spans="11:11" ht="15.75" customHeight="1" x14ac:dyDescent="0.2">
      <c r="K713" s="1"/>
    </row>
    <row r="714" spans="11:11" ht="15.75" customHeight="1" x14ac:dyDescent="0.2">
      <c r="K714" s="1"/>
    </row>
    <row r="715" spans="11:11" ht="15.75" customHeight="1" x14ac:dyDescent="0.2">
      <c r="K715" s="1"/>
    </row>
    <row r="716" spans="11:11" ht="15.75" customHeight="1" x14ac:dyDescent="0.2">
      <c r="K716" s="1"/>
    </row>
    <row r="717" spans="11:11" ht="15.75" customHeight="1" x14ac:dyDescent="0.2">
      <c r="K717" s="1"/>
    </row>
    <row r="718" spans="11:11" ht="15.75" customHeight="1" x14ac:dyDescent="0.2">
      <c r="K718" s="1"/>
    </row>
    <row r="719" spans="11:11" ht="15.75" customHeight="1" x14ac:dyDescent="0.2">
      <c r="K719" s="1"/>
    </row>
    <row r="720" spans="11:11" ht="15.75" customHeight="1" x14ac:dyDescent="0.2">
      <c r="K720" s="1"/>
    </row>
    <row r="721" spans="11:11" ht="15.75" customHeight="1" x14ac:dyDescent="0.2">
      <c r="K721" s="1"/>
    </row>
    <row r="722" spans="11:11" ht="15.75" customHeight="1" x14ac:dyDescent="0.2">
      <c r="K722" s="1"/>
    </row>
    <row r="723" spans="11:11" ht="15.75" customHeight="1" x14ac:dyDescent="0.2">
      <c r="K723" s="1"/>
    </row>
    <row r="724" spans="11:11" ht="15.75" customHeight="1" x14ac:dyDescent="0.2">
      <c r="K724" s="1"/>
    </row>
    <row r="725" spans="11:11" ht="15.75" customHeight="1" x14ac:dyDescent="0.2">
      <c r="K725" s="1"/>
    </row>
    <row r="726" spans="11:11" ht="15.75" customHeight="1" x14ac:dyDescent="0.2">
      <c r="K726" s="1"/>
    </row>
    <row r="727" spans="11:11" ht="15.75" customHeight="1" x14ac:dyDescent="0.2">
      <c r="K727" s="1"/>
    </row>
    <row r="728" spans="11:11" ht="15.75" customHeight="1" x14ac:dyDescent="0.2">
      <c r="K728" s="1"/>
    </row>
    <row r="729" spans="11:11" ht="15.75" customHeight="1" x14ac:dyDescent="0.2">
      <c r="K729" s="1"/>
    </row>
    <row r="730" spans="11:11" ht="15.75" customHeight="1" x14ac:dyDescent="0.2">
      <c r="K730" s="1"/>
    </row>
    <row r="731" spans="11:11" ht="15.75" customHeight="1" x14ac:dyDescent="0.2">
      <c r="K731" s="1"/>
    </row>
    <row r="732" spans="11:11" ht="15.75" customHeight="1" x14ac:dyDescent="0.2">
      <c r="K732" s="1"/>
    </row>
    <row r="733" spans="11:11" ht="15.75" customHeight="1" x14ac:dyDescent="0.2">
      <c r="K733" s="1"/>
    </row>
    <row r="734" spans="11:11" ht="15.75" customHeight="1" x14ac:dyDescent="0.2">
      <c r="K734" s="1"/>
    </row>
    <row r="735" spans="11:11" ht="15.75" customHeight="1" x14ac:dyDescent="0.2">
      <c r="K735" s="1"/>
    </row>
    <row r="736" spans="11:11" ht="15.75" customHeight="1" x14ac:dyDescent="0.2">
      <c r="K736" s="1"/>
    </row>
    <row r="737" spans="11:11" ht="15.75" customHeight="1" x14ac:dyDescent="0.2">
      <c r="K737" s="1"/>
    </row>
    <row r="738" spans="11:11" ht="15.75" customHeight="1" x14ac:dyDescent="0.2">
      <c r="K738" s="1"/>
    </row>
    <row r="739" spans="11:11" ht="15.75" customHeight="1" x14ac:dyDescent="0.2">
      <c r="K739" s="1"/>
    </row>
    <row r="740" spans="11:11" ht="15.75" customHeight="1" x14ac:dyDescent="0.2">
      <c r="K740" s="1"/>
    </row>
    <row r="741" spans="11:11" ht="15.75" customHeight="1" x14ac:dyDescent="0.2">
      <c r="K741" s="1"/>
    </row>
    <row r="742" spans="11:11" ht="15.75" customHeight="1" x14ac:dyDescent="0.2">
      <c r="K742" s="1"/>
    </row>
    <row r="743" spans="11:11" ht="15.75" customHeight="1" x14ac:dyDescent="0.2">
      <c r="K743" s="1"/>
    </row>
    <row r="744" spans="11:11" ht="15.75" customHeight="1" x14ac:dyDescent="0.2">
      <c r="K744" s="1"/>
    </row>
    <row r="745" spans="11:11" ht="15.75" customHeight="1" x14ac:dyDescent="0.2">
      <c r="K745" s="1"/>
    </row>
    <row r="746" spans="11:11" ht="15.75" customHeight="1" x14ac:dyDescent="0.2">
      <c r="K746" s="1"/>
    </row>
    <row r="747" spans="11:11" ht="15.75" customHeight="1" x14ac:dyDescent="0.2">
      <c r="K747" s="1"/>
    </row>
    <row r="748" spans="11:11" ht="15.75" customHeight="1" x14ac:dyDescent="0.2">
      <c r="K748" s="1"/>
    </row>
    <row r="749" spans="11:11" ht="15.75" customHeight="1" x14ac:dyDescent="0.2">
      <c r="K749" s="1"/>
    </row>
    <row r="750" spans="11:11" ht="15.75" customHeight="1" x14ac:dyDescent="0.2">
      <c r="K750" s="1"/>
    </row>
    <row r="751" spans="11:11" ht="15.75" customHeight="1" x14ac:dyDescent="0.2">
      <c r="K751" s="1"/>
    </row>
    <row r="752" spans="11:11" ht="15.75" customHeight="1" x14ac:dyDescent="0.2">
      <c r="K752" s="1"/>
    </row>
    <row r="753" spans="11:11" ht="15.75" customHeight="1" x14ac:dyDescent="0.2">
      <c r="K753" s="1"/>
    </row>
    <row r="754" spans="11:11" ht="15.75" customHeight="1" x14ac:dyDescent="0.2">
      <c r="K754" s="1"/>
    </row>
    <row r="755" spans="11:11" ht="15.75" customHeight="1" x14ac:dyDescent="0.2">
      <c r="K755" s="1"/>
    </row>
    <row r="756" spans="11:11" ht="15.75" customHeight="1" x14ac:dyDescent="0.2">
      <c r="K756" s="1"/>
    </row>
    <row r="757" spans="11:11" ht="15.75" customHeight="1" x14ac:dyDescent="0.2">
      <c r="K757" s="1"/>
    </row>
    <row r="758" spans="11:11" ht="15.75" customHeight="1" x14ac:dyDescent="0.2">
      <c r="K758" s="1"/>
    </row>
    <row r="759" spans="11:11" ht="15.75" customHeight="1" x14ac:dyDescent="0.2">
      <c r="K759" s="1"/>
    </row>
    <row r="760" spans="11:11" ht="15.75" customHeight="1" x14ac:dyDescent="0.2">
      <c r="K760" s="1"/>
    </row>
    <row r="761" spans="11:11" ht="15.75" customHeight="1" x14ac:dyDescent="0.2">
      <c r="K761" s="1"/>
    </row>
    <row r="762" spans="11:11" ht="15.75" customHeight="1" x14ac:dyDescent="0.2">
      <c r="K762" s="1"/>
    </row>
    <row r="763" spans="11:11" ht="15.75" customHeight="1" x14ac:dyDescent="0.2">
      <c r="K763" s="1"/>
    </row>
    <row r="764" spans="11:11" ht="15.75" customHeight="1" x14ac:dyDescent="0.2">
      <c r="K764" s="1"/>
    </row>
    <row r="765" spans="11:11" ht="15.75" customHeight="1" x14ac:dyDescent="0.2">
      <c r="K765" s="1"/>
    </row>
    <row r="766" spans="11:11" ht="15.75" customHeight="1" x14ac:dyDescent="0.2">
      <c r="K766" s="1"/>
    </row>
    <row r="767" spans="11:11" ht="15.75" customHeight="1" x14ac:dyDescent="0.2">
      <c r="K767" s="1"/>
    </row>
    <row r="768" spans="11:11" ht="15.75" customHeight="1" x14ac:dyDescent="0.2">
      <c r="K768" s="1"/>
    </row>
    <row r="769" spans="11:11" ht="15.75" customHeight="1" x14ac:dyDescent="0.2">
      <c r="K769" s="1"/>
    </row>
    <row r="770" spans="11:11" ht="15.75" customHeight="1" x14ac:dyDescent="0.2">
      <c r="K770" s="1"/>
    </row>
    <row r="771" spans="11:11" ht="15.75" customHeight="1" x14ac:dyDescent="0.2">
      <c r="K771" s="1"/>
    </row>
    <row r="772" spans="11:11" ht="15.75" customHeight="1" x14ac:dyDescent="0.2">
      <c r="K772" s="1"/>
    </row>
    <row r="773" spans="11:11" ht="15.75" customHeight="1" x14ac:dyDescent="0.2">
      <c r="K773" s="1"/>
    </row>
    <row r="774" spans="11:11" ht="15.75" customHeight="1" x14ac:dyDescent="0.2">
      <c r="K774" s="1"/>
    </row>
    <row r="775" spans="11:11" ht="15.75" customHeight="1" x14ac:dyDescent="0.2">
      <c r="K775" s="1"/>
    </row>
    <row r="776" spans="11:11" ht="15.75" customHeight="1" x14ac:dyDescent="0.2">
      <c r="K776" s="1"/>
    </row>
    <row r="777" spans="11:11" ht="15.75" customHeight="1" x14ac:dyDescent="0.2">
      <c r="K777" s="1"/>
    </row>
    <row r="778" spans="11:11" ht="15.75" customHeight="1" x14ac:dyDescent="0.2">
      <c r="K778" s="1"/>
    </row>
    <row r="779" spans="11:11" ht="15.75" customHeight="1" x14ac:dyDescent="0.2">
      <c r="K779" s="1"/>
    </row>
    <row r="780" spans="11:11" ht="15.75" customHeight="1" x14ac:dyDescent="0.2">
      <c r="K780" s="1"/>
    </row>
    <row r="781" spans="11:11" ht="15.75" customHeight="1" x14ac:dyDescent="0.2">
      <c r="K781" s="1"/>
    </row>
    <row r="782" spans="11:11" ht="15.75" customHeight="1" x14ac:dyDescent="0.2">
      <c r="K782" s="1"/>
    </row>
    <row r="783" spans="11:11" ht="15.75" customHeight="1" x14ac:dyDescent="0.2">
      <c r="K783" s="1"/>
    </row>
    <row r="784" spans="11:11" ht="15.75" customHeight="1" x14ac:dyDescent="0.2">
      <c r="K784" s="1"/>
    </row>
    <row r="785" spans="11:11" ht="15.75" customHeight="1" x14ac:dyDescent="0.2">
      <c r="K785" s="1"/>
    </row>
    <row r="786" spans="11:11" ht="15.75" customHeight="1" x14ac:dyDescent="0.2">
      <c r="K786" s="1"/>
    </row>
    <row r="787" spans="11:11" ht="15.75" customHeight="1" x14ac:dyDescent="0.2">
      <c r="K787" s="1"/>
    </row>
    <row r="788" spans="11:11" ht="15.75" customHeight="1" x14ac:dyDescent="0.2">
      <c r="K788" s="1"/>
    </row>
    <row r="789" spans="11:11" ht="15.75" customHeight="1" x14ac:dyDescent="0.2">
      <c r="K789" s="1"/>
    </row>
    <row r="790" spans="11:11" ht="15.75" customHeight="1" x14ac:dyDescent="0.2">
      <c r="K790" s="1"/>
    </row>
    <row r="791" spans="11:11" ht="15.75" customHeight="1" x14ac:dyDescent="0.2">
      <c r="K791" s="1"/>
    </row>
    <row r="792" spans="11:11" ht="15.75" customHeight="1" x14ac:dyDescent="0.2">
      <c r="K792" s="1"/>
    </row>
    <row r="793" spans="11:11" ht="15.75" customHeight="1" x14ac:dyDescent="0.2">
      <c r="K793" s="1"/>
    </row>
    <row r="794" spans="11:11" ht="15.75" customHeight="1" x14ac:dyDescent="0.2">
      <c r="K794" s="1"/>
    </row>
    <row r="795" spans="11:11" ht="15.75" customHeight="1" x14ac:dyDescent="0.2">
      <c r="K795" s="1"/>
    </row>
    <row r="796" spans="11:11" ht="15.75" customHeight="1" x14ac:dyDescent="0.2">
      <c r="K796" s="1"/>
    </row>
    <row r="797" spans="11:11" ht="15.75" customHeight="1" x14ac:dyDescent="0.2">
      <c r="K797" s="1"/>
    </row>
    <row r="798" spans="11:11" ht="15.75" customHeight="1" x14ac:dyDescent="0.2">
      <c r="K798" s="1"/>
    </row>
    <row r="799" spans="11:11" ht="15.75" customHeight="1" x14ac:dyDescent="0.2">
      <c r="K799" s="1"/>
    </row>
    <row r="800" spans="11:11" ht="15.75" customHeight="1" x14ac:dyDescent="0.2">
      <c r="K800" s="1"/>
    </row>
    <row r="801" spans="11:11" ht="15.75" customHeight="1" x14ac:dyDescent="0.2">
      <c r="K801" s="1"/>
    </row>
    <row r="802" spans="11:11" ht="15.75" customHeight="1" x14ac:dyDescent="0.2">
      <c r="K802" s="1"/>
    </row>
    <row r="803" spans="11:11" ht="15.75" customHeight="1" x14ac:dyDescent="0.2">
      <c r="K803" s="1"/>
    </row>
    <row r="804" spans="11:11" ht="15.75" customHeight="1" x14ac:dyDescent="0.2">
      <c r="K804" s="1"/>
    </row>
    <row r="805" spans="11:11" ht="15.75" customHeight="1" x14ac:dyDescent="0.2">
      <c r="K805" s="1"/>
    </row>
    <row r="806" spans="11:11" ht="15.75" customHeight="1" x14ac:dyDescent="0.2">
      <c r="K806" s="1"/>
    </row>
    <row r="807" spans="11:11" ht="15.75" customHeight="1" x14ac:dyDescent="0.2">
      <c r="K807" s="1"/>
    </row>
    <row r="808" spans="11:11" ht="15.75" customHeight="1" x14ac:dyDescent="0.2">
      <c r="K808" s="1"/>
    </row>
    <row r="809" spans="11:11" ht="15.75" customHeight="1" x14ac:dyDescent="0.2">
      <c r="K809" s="1"/>
    </row>
    <row r="810" spans="11:11" ht="15.75" customHeight="1" x14ac:dyDescent="0.2">
      <c r="K810" s="1"/>
    </row>
    <row r="811" spans="11:11" ht="15.75" customHeight="1" x14ac:dyDescent="0.2">
      <c r="K811" s="1"/>
    </row>
    <row r="812" spans="11:11" ht="15.75" customHeight="1" x14ac:dyDescent="0.2">
      <c r="K812" s="1"/>
    </row>
    <row r="813" spans="11:11" ht="15.75" customHeight="1" x14ac:dyDescent="0.2">
      <c r="K813" s="1"/>
    </row>
    <row r="814" spans="11:11" ht="15.75" customHeight="1" x14ac:dyDescent="0.2">
      <c r="K814" s="1"/>
    </row>
    <row r="815" spans="11:11" ht="15.75" customHeight="1" x14ac:dyDescent="0.2">
      <c r="K815" s="1"/>
    </row>
    <row r="816" spans="11:11" ht="15.75" customHeight="1" x14ac:dyDescent="0.2">
      <c r="K816" s="1"/>
    </row>
    <row r="817" spans="11:11" ht="15.75" customHeight="1" x14ac:dyDescent="0.2">
      <c r="K817" s="1"/>
    </row>
    <row r="818" spans="11:11" ht="15.75" customHeight="1" x14ac:dyDescent="0.2">
      <c r="K818" s="1"/>
    </row>
    <row r="819" spans="11:11" ht="15.75" customHeight="1" x14ac:dyDescent="0.2">
      <c r="K819" s="1"/>
    </row>
    <row r="820" spans="11:11" ht="15.75" customHeight="1" x14ac:dyDescent="0.2">
      <c r="K820" s="1"/>
    </row>
    <row r="821" spans="11:11" ht="15.75" customHeight="1" x14ac:dyDescent="0.2">
      <c r="K821" s="1"/>
    </row>
    <row r="822" spans="11:11" ht="15.75" customHeight="1" x14ac:dyDescent="0.2">
      <c r="K822" s="1"/>
    </row>
    <row r="823" spans="11:11" ht="15.75" customHeight="1" x14ac:dyDescent="0.2">
      <c r="K823" s="1"/>
    </row>
    <row r="824" spans="11:11" ht="15.75" customHeight="1" x14ac:dyDescent="0.2">
      <c r="K824" s="1"/>
    </row>
    <row r="825" spans="11:11" ht="15.75" customHeight="1" x14ac:dyDescent="0.2">
      <c r="K825" s="1"/>
    </row>
    <row r="826" spans="11:11" ht="15.75" customHeight="1" x14ac:dyDescent="0.2">
      <c r="K826" s="1"/>
    </row>
    <row r="827" spans="11:11" ht="15.75" customHeight="1" x14ac:dyDescent="0.2">
      <c r="K827" s="1"/>
    </row>
    <row r="828" spans="11:11" ht="15.75" customHeight="1" x14ac:dyDescent="0.2">
      <c r="K828" s="1"/>
    </row>
    <row r="829" spans="11:11" ht="15.75" customHeight="1" x14ac:dyDescent="0.2">
      <c r="K829" s="1"/>
    </row>
    <row r="830" spans="11:11" ht="15.75" customHeight="1" x14ac:dyDescent="0.2">
      <c r="K830" s="1"/>
    </row>
    <row r="831" spans="11:11" ht="15.75" customHeight="1" x14ac:dyDescent="0.2">
      <c r="K831" s="1"/>
    </row>
    <row r="832" spans="11:11" ht="15.75" customHeight="1" x14ac:dyDescent="0.2">
      <c r="K832" s="1"/>
    </row>
    <row r="833" spans="11:11" ht="15.75" customHeight="1" x14ac:dyDescent="0.2">
      <c r="K833" s="1"/>
    </row>
    <row r="834" spans="11:11" ht="15.75" customHeight="1" x14ac:dyDescent="0.2">
      <c r="K834" s="1"/>
    </row>
    <row r="835" spans="11:11" ht="15.75" customHeight="1" x14ac:dyDescent="0.2">
      <c r="K835" s="1"/>
    </row>
    <row r="836" spans="11:11" ht="15.75" customHeight="1" x14ac:dyDescent="0.2">
      <c r="K836" s="1"/>
    </row>
    <row r="837" spans="11:11" ht="15.75" customHeight="1" x14ac:dyDescent="0.2">
      <c r="K837" s="1"/>
    </row>
    <row r="838" spans="11:11" ht="15.75" customHeight="1" x14ac:dyDescent="0.2">
      <c r="K838" s="1"/>
    </row>
    <row r="839" spans="11:11" ht="15.75" customHeight="1" x14ac:dyDescent="0.2">
      <c r="K839" s="1"/>
    </row>
    <row r="840" spans="11:11" ht="15.75" customHeight="1" x14ac:dyDescent="0.2">
      <c r="K840" s="1"/>
    </row>
    <row r="841" spans="11:11" ht="15.75" customHeight="1" x14ac:dyDescent="0.2">
      <c r="K841" s="1"/>
    </row>
    <row r="842" spans="11:11" ht="15.75" customHeight="1" x14ac:dyDescent="0.2">
      <c r="K842" s="1"/>
    </row>
    <row r="843" spans="11:11" ht="15.75" customHeight="1" x14ac:dyDescent="0.2">
      <c r="K843" s="1"/>
    </row>
    <row r="844" spans="11:11" ht="15.75" customHeight="1" x14ac:dyDescent="0.2">
      <c r="K844" s="1"/>
    </row>
    <row r="845" spans="11:11" ht="15.75" customHeight="1" x14ac:dyDescent="0.2">
      <c r="K845" s="1"/>
    </row>
    <row r="846" spans="11:11" ht="15.75" customHeight="1" x14ac:dyDescent="0.2">
      <c r="K846" s="1"/>
    </row>
    <row r="847" spans="11:11" ht="15.75" customHeight="1" x14ac:dyDescent="0.2">
      <c r="K847" s="1"/>
    </row>
    <row r="848" spans="11:11" ht="15.75" customHeight="1" x14ac:dyDescent="0.2">
      <c r="K848" s="1"/>
    </row>
    <row r="849" spans="11:11" ht="15.75" customHeight="1" x14ac:dyDescent="0.2">
      <c r="K849" s="1"/>
    </row>
    <row r="850" spans="11:11" ht="15.75" customHeight="1" x14ac:dyDescent="0.2">
      <c r="K850" s="1"/>
    </row>
    <row r="851" spans="11:11" ht="15.75" customHeight="1" x14ac:dyDescent="0.2">
      <c r="K851" s="1"/>
    </row>
    <row r="852" spans="11:11" ht="15.75" customHeight="1" x14ac:dyDescent="0.2">
      <c r="K852" s="1"/>
    </row>
    <row r="853" spans="11:11" ht="15.75" customHeight="1" x14ac:dyDescent="0.2">
      <c r="K853" s="1"/>
    </row>
    <row r="854" spans="11:11" ht="15.75" customHeight="1" x14ac:dyDescent="0.2">
      <c r="K854" s="1"/>
    </row>
    <row r="855" spans="11:11" ht="15.75" customHeight="1" x14ac:dyDescent="0.2">
      <c r="K855" s="1"/>
    </row>
    <row r="856" spans="11:11" ht="15.75" customHeight="1" x14ac:dyDescent="0.2">
      <c r="K856" s="1"/>
    </row>
    <row r="857" spans="11:11" ht="15.75" customHeight="1" x14ac:dyDescent="0.2">
      <c r="K857" s="1"/>
    </row>
    <row r="858" spans="11:11" ht="15.75" customHeight="1" x14ac:dyDescent="0.2">
      <c r="K858" s="1"/>
    </row>
    <row r="859" spans="11:11" ht="15.75" customHeight="1" x14ac:dyDescent="0.2">
      <c r="K859" s="1"/>
    </row>
    <row r="860" spans="11:11" ht="15.75" customHeight="1" x14ac:dyDescent="0.2">
      <c r="K860" s="1"/>
    </row>
    <row r="861" spans="11:11" ht="15.75" customHeight="1" x14ac:dyDescent="0.2">
      <c r="K861" s="1"/>
    </row>
    <row r="862" spans="11:11" ht="15.75" customHeight="1" x14ac:dyDescent="0.2">
      <c r="K862" s="1"/>
    </row>
    <row r="863" spans="11:11" ht="15.75" customHeight="1" x14ac:dyDescent="0.2">
      <c r="K863" s="1"/>
    </row>
    <row r="864" spans="11:11" ht="15.75" customHeight="1" x14ac:dyDescent="0.2">
      <c r="K864" s="1"/>
    </row>
    <row r="865" spans="11:11" ht="15.75" customHeight="1" x14ac:dyDescent="0.2">
      <c r="K865" s="1"/>
    </row>
    <row r="866" spans="11:11" ht="15.75" customHeight="1" x14ac:dyDescent="0.2">
      <c r="K866" s="1"/>
    </row>
    <row r="867" spans="11:11" ht="15.75" customHeight="1" x14ac:dyDescent="0.2">
      <c r="K867" s="1"/>
    </row>
    <row r="868" spans="11:11" ht="15.75" customHeight="1" x14ac:dyDescent="0.2">
      <c r="K868" s="1"/>
    </row>
    <row r="869" spans="11:11" ht="15.75" customHeight="1" x14ac:dyDescent="0.2">
      <c r="K869" s="1"/>
    </row>
    <row r="870" spans="11:11" ht="15.75" customHeight="1" x14ac:dyDescent="0.2">
      <c r="K870" s="1"/>
    </row>
    <row r="871" spans="11:11" ht="15.75" customHeight="1" x14ac:dyDescent="0.2">
      <c r="K871" s="1"/>
    </row>
    <row r="872" spans="11:11" ht="15.75" customHeight="1" x14ac:dyDescent="0.2">
      <c r="K872" s="1"/>
    </row>
    <row r="873" spans="11:11" ht="15.75" customHeight="1" x14ac:dyDescent="0.2">
      <c r="K873" s="1"/>
    </row>
    <row r="874" spans="11:11" ht="15.75" customHeight="1" x14ac:dyDescent="0.2">
      <c r="K874" s="1"/>
    </row>
    <row r="875" spans="11:11" ht="15.75" customHeight="1" x14ac:dyDescent="0.2">
      <c r="K875" s="1"/>
    </row>
    <row r="876" spans="11:11" ht="15.75" customHeight="1" x14ac:dyDescent="0.2">
      <c r="K876" s="1"/>
    </row>
    <row r="877" spans="11:11" ht="15.75" customHeight="1" x14ac:dyDescent="0.2">
      <c r="K877" s="1"/>
    </row>
    <row r="878" spans="11:11" ht="15.75" customHeight="1" x14ac:dyDescent="0.2">
      <c r="K878" s="1"/>
    </row>
    <row r="879" spans="11:11" ht="15.75" customHeight="1" x14ac:dyDescent="0.2">
      <c r="K879" s="1"/>
    </row>
    <row r="880" spans="11:11" ht="15.75" customHeight="1" x14ac:dyDescent="0.2">
      <c r="K880" s="1"/>
    </row>
    <row r="881" spans="11:11" ht="15.75" customHeight="1" x14ac:dyDescent="0.2">
      <c r="K881" s="1"/>
    </row>
    <row r="882" spans="11:11" ht="15.75" customHeight="1" x14ac:dyDescent="0.2">
      <c r="K882" s="1"/>
    </row>
    <row r="883" spans="11:11" ht="15.75" customHeight="1" x14ac:dyDescent="0.2">
      <c r="K883" s="1"/>
    </row>
    <row r="884" spans="11:11" ht="15.75" customHeight="1" x14ac:dyDescent="0.2">
      <c r="K884" s="1"/>
    </row>
    <row r="885" spans="11:11" ht="15.75" customHeight="1" x14ac:dyDescent="0.2">
      <c r="K885" s="1"/>
    </row>
    <row r="886" spans="11:11" ht="15.75" customHeight="1" x14ac:dyDescent="0.2">
      <c r="K886" s="1"/>
    </row>
    <row r="887" spans="11:11" ht="15.75" customHeight="1" x14ac:dyDescent="0.2">
      <c r="K887" s="1"/>
    </row>
    <row r="888" spans="11:11" ht="15.75" customHeight="1" x14ac:dyDescent="0.2">
      <c r="K888" s="1"/>
    </row>
    <row r="889" spans="11:11" ht="15.75" customHeight="1" x14ac:dyDescent="0.2">
      <c r="K889" s="1"/>
    </row>
    <row r="890" spans="11:11" ht="15.75" customHeight="1" x14ac:dyDescent="0.2">
      <c r="K890" s="1"/>
    </row>
    <row r="891" spans="11:11" ht="15.75" customHeight="1" x14ac:dyDescent="0.2">
      <c r="K891" s="1"/>
    </row>
    <row r="892" spans="11:11" ht="15.75" customHeight="1" x14ac:dyDescent="0.2">
      <c r="K892" s="1"/>
    </row>
    <row r="893" spans="11:11" ht="15.75" customHeight="1" x14ac:dyDescent="0.2">
      <c r="K893" s="1"/>
    </row>
    <row r="894" spans="11:11" ht="15.75" customHeight="1" x14ac:dyDescent="0.2">
      <c r="K894" s="1"/>
    </row>
    <row r="895" spans="11:11" ht="15.75" customHeight="1" x14ac:dyDescent="0.2">
      <c r="K895" s="1"/>
    </row>
    <row r="896" spans="11:11" ht="15.75" customHeight="1" x14ac:dyDescent="0.2">
      <c r="K896" s="1"/>
    </row>
    <row r="897" spans="11:11" ht="15.75" customHeight="1" x14ac:dyDescent="0.2">
      <c r="K897" s="1"/>
    </row>
    <row r="898" spans="11:11" ht="15.75" customHeight="1" x14ac:dyDescent="0.2">
      <c r="K898" s="1"/>
    </row>
    <row r="899" spans="11:11" ht="15.75" customHeight="1" x14ac:dyDescent="0.2">
      <c r="K899" s="1"/>
    </row>
    <row r="900" spans="11:11" ht="15.75" customHeight="1" x14ac:dyDescent="0.2">
      <c r="K900" s="1"/>
    </row>
    <row r="901" spans="11:11" ht="15.75" customHeight="1" x14ac:dyDescent="0.2">
      <c r="K901" s="1"/>
    </row>
    <row r="902" spans="11:11" ht="15.75" customHeight="1" x14ac:dyDescent="0.2">
      <c r="K902" s="1"/>
    </row>
    <row r="903" spans="11:11" ht="15.75" customHeight="1" x14ac:dyDescent="0.2">
      <c r="K903" s="1"/>
    </row>
    <row r="904" spans="11:11" ht="15.75" customHeight="1" x14ac:dyDescent="0.2">
      <c r="K904" s="1"/>
    </row>
    <row r="905" spans="11:11" ht="15.75" customHeight="1" x14ac:dyDescent="0.2">
      <c r="K905" s="1"/>
    </row>
    <row r="906" spans="11:11" ht="15.75" customHeight="1" x14ac:dyDescent="0.2">
      <c r="K906" s="1"/>
    </row>
    <row r="907" spans="11:11" ht="15.75" customHeight="1" x14ac:dyDescent="0.2">
      <c r="K907" s="1"/>
    </row>
    <row r="908" spans="11:11" ht="15.75" customHeight="1" x14ac:dyDescent="0.2">
      <c r="K908" s="1"/>
    </row>
    <row r="909" spans="11:11" ht="15.75" customHeight="1" x14ac:dyDescent="0.2">
      <c r="K909" s="1"/>
    </row>
    <row r="910" spans="11:11" ht="15.75" customHeight="1" x14ac:dyDescent="0.2">
      <c r="K910" s="1"/>
    </row>
    <row r="911" spans="11:11" ht="15.75" customHeight="1" x14ac:dyDescent="0.2">
      <c r="K911" s="1"/>
    </row>
    <row r="912" spans="11:11" ht="15.75" customHeight="1" x14ac:dyDescent="0.2">
      <c r="K912" s="1"/>
    </row>
    <row r="913" spans="11:11" ht="15.75" customHeight="1" x14ac:dyDescent="0.2">
      <c r="K913" s="1"/>
    </row>
    <row r="914" spans="11:11" ht="15.75" customHeight="1" x14ac:dyDescent="0.2">
      <c r="K914" s="1"/>
    </row>
    <row r="915" spans="11:11" ht="15.75" customHeight="1" x14ac:dyDescent="0.2">
      <c r="K915" s="1"/>
    </row>
    <row r="916" spans="11:11" ht="15.75" customHeight="1" x14ac:dyDescent="0.2">
      <c r="K916" s="1"/>
    </row>
    <row r="917" spans="11:11" ht="15.75" customHeight="1" x14ac:dyDescent="0.2">
      <c r="K917" s="1"/>
    </row>
    <row r="918" spans="11:11" ht="15.75" customHeight="1" x14ac:dyDescent="0.2">
      <c r="K918" s="1"/>
    </row>
    <row r="919" spans="11:11" ht="15.75" customHeight="1" x14ac:dyDescent="0.2">
      <c r="K919" s="1"/>
    </row>
    <row r="920" spans="11:11" ht="15.75" customHeight="1" x14ac:dyDescent="0.2">
      <c r="K920" s="1"/>
    </row>
    <row r="921" spans="11:11" ht="15.75" customHeight="1" x14ac:dyDescent="0.2">
      <c r="K921" s="1"/>
    </row>
    <row r="922" spans="11:11" ht="15.75" customHeight="1" x14ac:dyDescent="0.2">
      <c r="K922" s="1"/>
    </row>
    <row r="923" spans="11:11" ht="15.75" customHeight="1" x14ac:dyDescent="0.2">
      <c r="K923" s="1"/>
    </row>
    <row r="924" spans="11:11" ht="15.75" customHeight="1" x14ac:dyDescent="0.2">
      <c r="K924" s="1"/>
    </row>
    <row r="925" spans="11:11" ht="15.75" customHeight="1" x14ac:dyDescent="0.2">
      <c r="K925" s="1"/>
    </row>
    <row r="926" spans="11:11" ht="15.75" customHeight="1" x14ac:dyDescent="0.2">
      <c r="K926" s="1"/>
    </row>
    <row r="927" spans="11:11" ht="15.75" customHeight="1" x14ac:dyDescent="0.2">
      <c r="K927" s="1"/>
    </row>
    <row r="928" spans="11:11" ht="15.75" customHeight="1" x14ac:dyDescent="0.2">
      <c r="K928" s="1"/>
    </row>
    <row r="929" spans="11:11" ht="15.75" customHeight="1" x14ac:dyDescent="0.2">
      <c r="K929" s="1"/>
    </row>
    <row r="930" spans="11:11" ht="15.75" customHeight="1" x14ac:dyDescent="0.2">
      <c r="K930" s="1"/>
    </row>
    <row r="931" spans="11:11" ht="15.75" customHeight="1" x14ac:dyDescent="0.2">
      <c r="K931" s="1"/>
    </row>
    <row r="932" spans="11:11" ht="15.75" customHeight="1" x14ac:dyDescent="0.2">
      <c r="K932" s="1"/>
    </row>
    <row r="933" spans="11:11" ht="15.75" customHeight="1" x14ac:dyDescent="0.2">
      <c r="K933" s="1"/>
    </row>
    <row r="934" spans="11:11" ht="15.75" customHeight="1" x14ac:dyDescent="0.2">
      <c r="K934" s="1"/>
    </row>
    <row r="935" spans="11:11" ht="15.75" customHeight="1" x14ac:dyDescent="0.2">
      <c r="K935" s="1"/>
    </row>
    <row r="936" spans="11:11" ht="15.75" customHeight="1" x14ac:dyDescent="0.2">
      <c r="K936" s="1"/>
    </row>
    <row r="937" spans="11:11" ht="15.75" customHeight="1" x14ac:dyDescent="0.2">
      <c r="K937" s="1"/>
    </row>
    <row r="938" spans="11:11" ht="15.75" customHeight="1" x14ac:dyDescent="0.2">
      <c r="K938" s="1"/>
    </row>
    <row r="939" spans="11:11" ht="15.75" customHeight="1" x14ac:dyDescent="0.2">
      <c r="K939" s="1"/>
    </row>
    <row r="940" spans="11:11" ht="15.75" customHeight="1" x14ac:dyDescent="0.2">
      <c r="K940" s="1"/>
    </row>
    <row r="941" spans="11:11" ht="15.75" customHeight="1" x14ac:dyDescent="0.2">
      <c r="K941" s="1"/>
    </row>
    <row r="942" spans="11:11" ht="15.75" customHeight="1" x14ac:dyDescent="0.2">
      <c r="K942" s="1"/>
    </row>
    <row r="943" spans="11:11" ht="15.75" customHeight="1" x14ac:dyDescent="0.2">
      <c r="K943" s="1"/>
    </row>
    <row r="944" spans="11:11" ht="15.75" customHeight="1" x14ac:dyDescent="0.2">
      <c r="K944" s="1"/>
    </row>
    <row r="945" spans="11:11" ht="15.75" customHeight="1" x14ac:dyDescent="0.2">
      <c r="K945" s="1"/>
    </row>
    <row r="946" spans="11:11" ht="15.75" customHeight="1" x14ac:dyDescent="0.2">
      <c r="K946" s="1"/>
    </row>
    <row r="947" spans="11:11" ht="15.75" customHeight="1" x14ac:dyDescent="0.2">
      <c r="K947" s="1"/>
    </row>
    <row r="948" spans="11:11" ht="15.75" customHeight="1" x14ac:dyDescent="0.2">
      <c r="K948" s="1"/>
    </row>
    <row r="949" spans="11:11" ht="15.75" customHeight="1" x14ac:dyDescent="0.2">
      <c r="K949" s="1"/>
    </row>
    <row r="950" spans="11:11" ht="15.75" customHeight="1" x14ac:dyDescent="0.2">
      <c r="K950" s="1"/>
    </row>
    <row r="951" spans="11:11" ht="15.75" customHeight="1" x14ac:dyDescent="0.2">
      <c r="K951" s="1"/>
    </row>
    <row r="952" spans="11:11" ht="15.75" customHeight="1" x14ac:dyDescent="0.2">
      <c r="K952" s="1"/>
    </row>
    <row r="953" spans="11:11" ht="15.75" customHeight="1" x14ac:dyDescent="0.2">
      <c r="K953" s="1"/>
    </row>
    <row r="954" spans="11:11" ht="15.75" customHeight="1" x14ac:dyDescent="0.2">
      <c r="K954" s="1"/>
    </row>
    <row r="955" spans="11:11" ht="15.75" customHeight="1" x14ac:dyDescent="0.2">
      <c r="K955" s="1"/>
    </row>
    <row r="956" spans="11:11" ht="15.75" customHeight="1" x14ac:dyDescent="0.2">
      <c r="K956" s="1"/>
    </row>
    <row r="957" spans="11:11" ht="15.75" customHeight="1" x14ac:dyDescent="0.2">
      <c r="K957" s="1"/>
    </row>
    <row r="958" spans="11:11" ht="15.75" customHeight="1" x14ac:dyDescent="0.2">
      <c r="K958" s="1"/>
    </row>
    <row r="959" spans="11:11" ht="15.75" customHeight="1" x14ac:dyDescent="0.2">
      <c r="K959" s="1"/>
    </row>
    <row r="960" spans="11:11" ht="15.75" customHeight="1" x14ac:dyDescent="0.2">
      <c r="K960" s="1"/>
    </row>
    <row r="961" spans="11:11" ht="15.75" customHeight="1" x14ac:dyDescent="0.2">
      <c r="K961" s="1"/>
    </row>
    <row r="962" spans="11:11" ht="15.75" customHeight="1" x14ac:dyDescent="0.2">
      <c r="K962" s="1"/>
    </row>
    <row r="963" spans="11:11" ht="15.75" customHeight="1" x14ac:dyDescent="0.2">
      <c r="K963" s="1"/>
    </row>
    <row r="964" spans="11:11" ht="15.75" customHeight="1" x14ac:dyDescent="0.2">
      <c r="K964" s="1"/>
    </row>
    <row r="965" spans="11:11" ht="15.75" customHeight="1" x14ac:dyDescent="0.2">
      <c r="K965" s="1"/>
    </row>
    <row r="966" spans="11:11" ht="15.75" customHeight="1" x14ac:dyDescent="0.2">
      <c r="K966" s="1"/>
    </row>
    <row r="967" spans="11:11" ht="15.75" customHeight="1" x14ac:dyDescent="0.2">
      <c r="K967" s="1"/>
    </row>
    <row r="968" spans="11:11" ht="15.75" customHeight="1" x14ac:dyDescent="0.2">
      <c r="K968" s="1"/>
    </row>
    <row r="969" spans="11:11" ht="15.75" customHeight="1" x14ac:dyDescent="0.2">
      <c r="K969" s="1"/>
    </row>
    <row r="970" spans="11:11" ht="15.75" customHeight="1" x14ac:dyDescent="0.2">
      <c r="K970" s="1"/>
    </row>
    <row r="971" spans="11:11" ht="15.75" customHeight="1" x14ac:dyDescent="0.2">
      <c r="K971" s="1"/>
    </row>
    <row r="972" spans="11:11" ht="15.75" customHeight="1" x14ac:dyDescent="0.2">
      <c r="K972" s="1"/>
    </row>
    <row r="973" spans="11:11" ht="15.75" customHeight="1" x14ac:dyDescent="0.2">
      <c r="K973" s="1"/>
    </row>
    <row r="974" spans="11:11" ht="15.75" customHeight="1" x14ac:dyDescent="0.2">
      <c r="K974" s="1"/>
    </row>
    <row r="975" spans="11:11" ht="15.75" customHeight="1" x14ac:dyDescent="0.2">
      <c r="K975" s="1"/>
    </row>
    <row r="976" spans="11:11" ht="15.75" customHeight="1" x14ac:dyDescent="0.2">
      <c r="K976" s="1"/>
    </row>
    <row r="977" spans="11:11" ht="15.75" customHeight="1" x14ac:dyDescent="0.2">
      <c r="K977" s="1"/>
    </row>
    <row r="978" spans="11:11" ht="15.75" customHeight="1" x14ac:dyDescent="0.2">
      <c r="K978" s="1"/>
    </row>
    <row r="979" spans="11:11" ht="15.75" customHeight="1" x14ac:dyDescent="0.2">
      <c r="K979" s="1"/>
    </row>
    <row r="980" spans="11:11" ht="15.75" customHeight="1" x14ac:dyDescent="0.2">
      <c r="K980" s="1"/>
    </row>
    <row r="981" spans="11:11" ht="15.75" customHeight="1" x14ac:dyDescent="0.2">
      <c r="K981" s="1"/>
    </row>
    <row r="982" spans="11:11" ht="15.75" customHeight="1" x14ac:dyDescent="0.2">
      <c r="K982" s="1"/>
    </row>
    <row r="983" spans="11:11" ht="15.75" customHeight="1" x14ac:dyDescent="0.2">
      <c r="K983" s="1"/>
    </row>
    <row r="984" spans="11:11" ht="15.75" customHeight="1" x14ac:dyDescent="0.2">
      <c r="K984" s="1"/>
    </row>
    <row r="985" spans="11:11" ht="15.75" customHeight="1" x14ac:dyDescent="0.2">
      <c r="K985" s="1"/>
    </row>
    <row r="986" spans="11:11" ht="15.75" customHeight="1" x14ac:dyDescent="0.2">
      <c r="K986" s="1"/>
    </row>
    <row r="987" spans="11:11" ht="15.75" customHeight="1" x14ac:dyDescent="0.2">
      <c r="K987" s="1"/>
    </row>
    <row r="988" spans="11:11" ht="15.75" customHeight="1" x14ac:dyDescent="0.2">
      <c r="K988" s="1"/>
    </row>
    <row r="989" spans="11:11" ht="15.75" customHeight="1" x14ac:dyDescent="0.2">
      <c r="K989" s="1"/>
    </row>
    <row r="990" spans="11:11" ht="15.75" customHeight="1" x14ac:dyDescent="0.2">
      <c r="K990" s="1"/>
    </row>
    <row r="991" spans="11:11" ht="15.75" customHeight="1" x14ac:dyDescent="0.2">
      <c r="K991" s="1"/>
    </row>
    <row r="992" spans="11:11" ht="15.75" customHeight="1" x14ac:dyDescent="0.2">
      <c r="K992" s="1"/>
    </row>
    <row r="993" spans="11:11" ht="15.75" customHeight="1" x14ac:dyDescent="0.2">
      <c r="K993" s="1"/>
    </row>
    <row r="994" spans="11:11" ht="15.75" customHeight="1" x14ac:dyDescent="0.2">
      <c r="K994" s="1"/>
    </row>
    <row r="995" spans="11:11" ht="15.75" customHeight="1" x14ac:dyDescent="0.2">
      <c r="K995" s="1"/>
    </row>
    <row r="996" spans="11:11" ht="15.75" customHeight="1" x14ac:dyDescent="0.2">
      <c r="K996" s="1"/>
    </row>
    <row r="997" spans="11:11" ht="15.75" customHeight="1" x14ac:dyDescent="0.2">
      <c r="K997" s="1"/>
    </row>
    <row r="998" spans="11:11" ht="15.75" customHeight="1" x14ac:dyDescent="0.2">
      <c r="K998" s="1"/>
    </row>
    <row r="999" spans="11:11" ht="15.75" customHeight="1" x14ac:dyDescent="0.2">
      <c r="K999" s="1"/>
    </row>
    <row r="1000" spans="11:11" ht="15.75" customHeight="1" x14ac:dyDescent="0.2">
      <c r="K1000" s="1"/>
    </row>
    <row r="1001" spans="11:11" ht="15.75" customHeight="1" x14ac:dyDescent="0.2">
      <c r="K1001" s="1"/>
    </row>
    <row r="1002" spans="11:11" ht="15.75" customHeight="1" x14ac:dyDescent="0.2">
      <c r="K1002" s="1"/>
    </row>
    <row r="1003" spans="11:11" ht="15.75" customHeight="1" x14ac:dyDescent="0.2">
      <c r="K1003" s="1"/>
    </row>
    <row r="1004" spans="11:11" ht="15.75" customHeight="1" x14ac:dyDescent="0.2">
      <c r="K1004" s="1"/>
    </row>
    <row r="1005" spans="11:11" ht="15.75" customHeight="1" x14ac:dyDescent="0.2">
      <c r="K1005" s="1"/>
    </row>
    <row r="1006" spans="11:11" ht="15.75" customHeight="1" x14ac:dyDescent="0.2">
      <c r="K1006" s="1"/>
    </row>
    <row r="1007" spans="11:11" ht="15.75" customHeight="1" x14ac:dyDescent="0.2">
      <c r="K1007" s="1"/>
    </row>
    <row r="1008" spans="11:11" ht="15.75" customHeight="1" x14ac:dyDescent="0.2">
      <c r="K1008" s="1"/>
    </row>
    <row r="1009" spans="11:11" ht="15.75" customHeight="1" x14ac:dyDescent="0.2">
      <c r="K1009" s="1"/>
    </row>
    <row r="1010" spans="11:11" ht="15.75" customHeight="1" x14ac:dyDescent="0.2">
      <c r="K1010" s="1"/>
    </row>
    <row r="1011" spans="11:11" ht="15.75" customHeight="1" x14ac:dyDescent="0.2">
      <c r="K1011" s="1"/>
    </row>
    <row r="1012" spans="11:11" ht="15.75" customHeight="1" x14ac:dyDescent="0.2">
      <c r="K1012" s="1"/>
    </row>
  </sheetData>
  <mergeCells count="92">
    <mergeCell ref="B41:E41"/>
    <mergeCell ref="F41:Q41"/>
    <mergeCell ref="B42:E42"/>
    <mergeCell ref="F42:Q42"/>
    <mergeCell ref="B43:E43"/>
    <mergeCell ref="F43:Q43"/>
    <mergeCell ref="J7:M7"/>
    <mergeCell ref="O7:P7"/>
    <mergeCell ref="B7:D7"/>
    <mergeCell ref="E7:H7"/>
    <mergeCell ref="B13:Q13"/>
    <mergeCell ref="B8:Q8"/>
    <mergeCell ref="B9:Q9"/>
    <mergeCell ref="B10:Q10"/>
    <mergeCell ref="B11:Q11"/>
    <mergeCell ref="B12:Q12"/>
    <mergeCell ref="B20:Q20"/>
    <mergeCell ref="L21:O21"/>
    <mergeCell ref="P21:Q21"/>
    <mergeCell ref="P17:Q18"/>
    <mergeCell ref="B17:C18"/>
    <mergeCell ref="B19:C19"/>
    <mergeCell ref="E21:G21"/>
    <mergeCell ref="J17:O17"/>
    <mergeCell ref="D18:I18"/>
    <mergeCell ref="J18:O18"/>
    <mergeCell ref="D19:I19"/>
    <mergeCell ref="J19:O19"/>
    <mergeCell ref="D17:I17"/>
    <mergeCell ref="B14:D14"/>
    <mergeCell ref="E14:Q14"/>
    <mergeCell ref="B16:C16"/>
    <mergeCell ref="P16:Q16"/>
    <mergeCell ref="D16:O16"/>
    <mergeCell ref="B15:Q15"/>
    <mergeCell ref="B5:D5"/>
    <mergeCell ref="B6:D6"/>
    <mergeCell ref="E2:N2"/>
    <mergeCell ref="B3:Q3"/>
    <mergeCell ref="B4:D4"/>
    <mergeCell ref="E4:Q4"/>
    <mergeCell ref="E5:H5"/>
    <mergeCell ref="I5:O5"/>
    <mergeCell ref="P5:Q5"/>
    <mergeCell ref="E6:Q6"/>
    <mergeCell ref="F49:G49"/>
    <mergeCell ref="F52:L52"/>
    <mergeCell ref="B53:Q53"/>
    <mergeCell ref="C49:E49"/>
    <mergeCell ref="B50:Q50"/>
    <mergeCell ref="B51:E51"/>
    <mergeCell ref="F51:L51"/>
    <mergeCell ref="M51:Q51"/>
    <mergeCell ref="B52:E52"/>
    <mergeCell ref="M52:Q52"/>
    <mergeCell ref="P49:Q49"/>
    <mergeCell ref="C47:E47"/>
    <mergeCell ref="F47:G47"/>
    <mergeCell ref="P47:Q47"/>
    <mergeCell ref="C48:E48"/>
    <mergeCell ref="F48:G48"/>
    <mergeCell ref="P48:Q48"/>
    <mergeCell ref="B31:Q31"/>
    <mergeCell ref="B32:Q32"/>
    <mergeCell ref="B44:Q44"/>
    <mergeCell ref="B45:B46"/>
    <mergeCell ref="C45:E46"/>
    <mergeCell ref="F45:G46"/>
    <mergeCell ref="H45:O45"/>
    <mergeCell ref="P45:Q46"/>
    <mergeCell ref="B33:Q33"/>
    <mergeCell ref="B37:Q37"/>
    <mergeCell ref="B38:E38"/>
    <mergeCell ref="F38:Q38"/>
    <mergeCell ref="B39:E39"/>
    <mergeCell ref="F39:Q39"/>
    <mergeCell ref="B40:E40"/>
    <mergeCell ref="F40:Q40"/>
    <mergeCell ref="B26:Q26"/>
    <mergeCell ref="B27:Q27"/>
    <mergeCell ref="B28:Q28"/>
    <mergeCell ref="B29:Q29"/>
    <mergeCell ref="B30:Q30"/>
    <mergeCell ref="E22:G22"/>
    <mergeCell ref="H22:O22"/>
    <mergeCell ref="P22:Q22"/>
    <mergeCell ref="B25:Q25"/>
    <mergeCell ref="B23:Q23"/>
    <mergeCell ref="B24:Q24"/>
    <mergeCell ref="B21:B22"/>
    <mergeCell ref="C21:D21"/>
    <mergeCell ref="C22:D22"/>
  </mergeCells>
  <pageMargins left="0.51181102362204722" right="0.51181102362204722" top="0.55118110236220474" bottom="0.55118110236220474" header="0" footer="0"/>
  <pageSetup scale="2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view="pageBreakPreview" topLeftCell="A5" zoomScale="60" zoomScaleNormal="130" workbookViewId="0">
      <selection activeCell="C21" sqref="C21"/>
    </sheetView>
  </sheetViews>
  <sheetFormatPr baseColWidth="10" defaultColWidth="12.625" defaultRowHeight="15" customHeight="1" x14ac:dyDescent="0.2"/>
  <cols>
    <col min="1" max="1" width="4.125" style="47" customWidth="1"/>
    <col min="2" max="2" width="32.625" customWidth="1"/>
    <col min="3" max="3" width="16.125" customWidth="1"/>
    <col min="4" max="4" width="47" customWidth="1"/>
    <col min="5" max="11" width="10.625" style="47" customWidth="1"/>
    <col min="12" max="26" width="10.625" customWidth="1"/>
  </cols>
  <sheetData>
    <row r="1" spans="1:26" s="47" customFormat="1" ht="14.25" customHeight="1" x14ac:dyDescent="0.2"/>
    <row r="2" spans="1:26" s="47" customFormat="1" ht="9" customHeight="1" x14ac:dyDescent="0.2"/>
    <row r="3" spans="1:26" ht="39.75" customHeight="1" x14ac:dyDescent="0.2">
      <c r="B3" s="18" t="s">
        <v>37</v>
      </c>
      <c r="C3" s="19" t="s">
        <v>38</v>
      </c>
      <c r="D3" s="20" t="s">
        <v>39</v>
      </c>
    </row>
    <row r="4" spans="1:26" ht="19.5" customHeight="1" x14ac:dyDescent="0.2">
      <c r="B4" s="21" t="s">
        <v>59</v>
      </c>
      <c r="C4" s="22"/>
      <c r="D4" s="23"/>
    </row>
    <row r="5" spans="1:26" ht="19.5" customHeight="1" x14ac:dyDescent="0.2">
      <c r="B5" s="21" t="s">
        <v>40</v>
      </c>
      <c r="C5" s="22"/>
      <c r="D5" s="23"/>
    </row>
    <row r="6" spans="1:26" ht="19.5" customHeight="1" x14ac:dyDescent="0.2">
      <c r="B6" s="21" t="s">
        <v>41</v>
      </c>
      <c r="C6" s="22">
        <v>1000000</v>
      </c>
      <c r="D6" s="23" t="s">
        <v>135</v>
      </c>
    </row>
    <row r="7" spans="1:26" ht="19.5" customHeight="1" x14ac:dyDescent="0.2">
      <c r="B7" s="21" t="s">
        <v>42</v>
      </c>
      <c r="C7" s="22"/>
      <c r="D7" s="23"/>
    </row>
    <row r="8" spans="1:26" ht="19.5" customHeight="1" x14ac:dyDescent="0.2">
      <c r="A8" s="48"/>
      <c r="B8" s="21"/>
      <c r="C8" s="22"/>
      <c r="D8" s="23"/>
      <c r="E8" s="48"/>
      <c r="F8" s="48"/>
      <c r="G8" s="48"/>
      <c r="H8" s="48"/>
      <c r="I8" s="48"/>
      <c r="J8" s="48"/>
      <c r="K8" s="48"/>
      <c r="L8" s="1"/>
      <c r="M8" s="1"/>
      <c r="N8" s="1"/>
      <c r="O8" s="1"/>
      <c r="P8" s="1"/>
      <c r="Q8" s="1"/>
      <c r="R8" s="1"/>
      <c r="S8" s="1"/>
      <c r="T8" s="1"/>
      <c r="U8" s="1"/>
      <c r="V8" s="1"/>
      <c r="W8" s="1"/>
      <c r="X8" s="1"/>
      <c r="Y8" s="1"/>
      <c r="Z8" s="1"/>
    </row>
    <row r="9" spans="1:26" ht="19.5" customHeight="1" x14ac:dyDescent="0.2">
      <c r="A9" s="48"/>
      <c r="B9" s="21"/>
      <c r="C9" s="22"/>
      <c r="D9" s="23"/>
      <c r="E9" s="48"/>
      <c r="F9" s="48"/>
      <c r="G9" s="48"/>
      <c r="H9" s="48"/>
      <c r="I9" s="48"/>
      <c r="J9" s="48"/>
      <c r="K9" s="48"/>
      <c r="L9" s="1"/>
      <c r="M9" s="1"/>
      <c r="N9" s="1"/>
      <c r="O9" s="1"/>
      <c r="P9" s="1"/>
      <c r="Q9" s="1"/>
      <c r="R9" s="1"/>
      <c r="S9" s="1"/>
      <c r="T9" s="1"/>
      <c r="U9" s="1"/>
      <c r="V9" s="1"/>
      <c r="W9" s="1"/>
      <c r="X9" s="1"/>
      <c r="Y9" s="1"/>
      <c r="Z9" s="1"/>
    </row>
    <row r="10" spans="1:26" ht="19.5" customHeight="1" x14ac:dyDescent="0.2">
      <c r="A10" s="48"/>
      <c r="B10" s="21"/>
      <c r="C10" s="22"/>
      <c r="D10" s="23"/>
      <c r="E10" s="48"/>
      <c r="F10" s="48"/>
      <c r="G10" s="48"/>
      <c r="H10" s="48"/>
      <c r="I10" s="48"/>
      <c r="J10" s="48"/>
      <c r="K10" s="48"/>
      <c r="L10" s="1"/>
      <c r="M10" s="1"/>
      <c r="N10" s="1"/>
      <c r="O10" s="1"/>
      <c r="P10" s="1"/>
      <c r="Q10" s="1"/>
      <c r="R10" s="1"/>
      <c r="S10" s="1"/>
      <c r="T10" s="1"/>
      <c r="U10" s="1"/>
      <c r="V10" s="1"/>
      <c r="W10" s="1"/>
      <c r="X10" s="1"/>
      <c r="Y10" s="1"/>
      <c r="Z10" s="1"/>
    </row>
    <row r="11" spans="1:26" ht="19.5" customHeight="1" x14ac:dyDescent="0.2">
      <c r="A11" s="48"/>
      <c r="B11" s="24" t="s">
        <v>43</v>
      </c>
      <c r="C11" s="25">
        <f>SUM(C4:C10)</f>
        <v>1000000</v>
      </c>
      <c r="D11" s="26"/>
      <c r="E11" s="48"/>
      <c r="F11" s="48"/>
      <c r="G11" s="48"/>
      <c r="H11" s="48"/>
      <c r="I11" s="48"/>
      <c r="J11" s="48"/>
      <c r="K11" s="48"/>
      <c r="L11" s="1"/>
      <c r="M11" s="1"/>
      <c r="N11" s="1"/>
      <c r="O11" s="1"/>
      <c r="P11" s="1"/>
      <c r="Q11" s="1"/>
      <c r="R11" s="1"/>
      <c r="S11" s="1"/>
      <c r="T11" s="1"/>
      <c r="U11" s="1"/>
      <c r="V11" s="1"/>
      <c r="W11" s="1"/>
      <c r="X11" s="1"/>
      <c r="Y11" s="1"/>
      <c r="Z11" s="1"/>
    </row>
    <row r="12" spans="1:26" ht="14.25" customHeight="1" x14ac:dyDescent="0.2">
      <c r="A12" s="48"/>
      <c r="B12" s="1"/>
      <c r="C12" s="27"/>
      <c r="D12" s="1"/>
      <c r="E12" s="48"/>
      <c r="F12" s="48"/>
      <c r="G12" s="48"/>
      <c r="H12" s="48"/>
      <c r="I12" s="48"/>
      <c r="J12" s="48"/>
      <c r="K12" s="48"/>
      <c r="L12" s="1"/>
      <c r="M12" s="1"/>
      <c r="N12" s="1"/>
      <c r="O12" s="1"/>
      <c r="P12" s="1"/>
      <c r="Q12" s="1"/>
      <c r="R12" s="1"/>
      <c r="S12" s="1"/>
      <c r="T12" s="1"/>
      <c r="U12" s="1"/>
      <c r="V12" s="1"/>
      <c r="W12" s="1"/>
      <c r="X12" s="1"/>
      <c r="Y12" s="1"/>
      <c r="Z12" s="1"/>
    </row>
    <row r="13" spans="1:26" ht="27" customHeight="1" x14ac:dyDescent="0.2">
      <c r="A13" s="48"/>
      <c r="B13" s="18" t="s">
        <v>44</v>
      </c>
      <c r="C13" s="19" t="s">
        <v>38</v>
      </c>
      <c r="D13" s="20" t="s">
        <v>39</v>
      </c>
      <c r="E13" s="48"/>
      <c r="F13" s="48"/>
      <c r="G13" s="48"/>
      <c r="H13" s="48"/>
      <c r="I13" s="48"/>
      <c r="J13" s="48"/>
      <c r="K13" s="48"/>
      <c r="L13" s="1"/>
      <c r="M13" s="1"/>
      <c r="N13" s="1"/>
      <c r="O13" s="1"/>
      <c r="P13" s="1"/>
      <c r="Q13" s="1"/>
      <c r="R13" s="1"/>
      <c r="S13" s="1"/>
      <c r="T13" s="1"/>
      <c r="U13" s="1"/>
      <c r="V13" s="1"/>
      <c r="W13" s="1"/>
      <c r="X13" s="1"/>
      <c r="Y13" s="1"/>
      <c r="Z13" s="1"/>
    </row>
    <row r="14" spans="1:26" ht="18" customHeight="1" x14ac:dyDescent="0.2">
      <c r="A14" s="48"/>
      <c r="B14" s="21" t="s">
        <v>60</v>
      </c>
      <c r="C14" s="28"/>
      <c r="D14" s="23"/>
      <c r="E14" s="48"/>
      <c r="F14" s="48"/>
      <c r="G14" s="48"/>
      <c r="H14" s="48"/>
      <c r="I14" s="48"/>
      <c r="J14" s="48"/>
      <c r="K14" s="48"/>
      <c r="L14" s="1"/>
      <c r="M14" s="1"/>
      <c r="N14" s="1"/>
      <c r="O14" s="1"/>
      <c r="P14" s="1"/>
      <c r="Q14" s="1"/>
      <c r="R14" s="1"/>
      <c r="S14" s="1"/>
      <c r="T14" s="1"/>
      <c r="U14" s="1"/>
      <c r="V14" s="1"/>
      <c r="W14" s="1"/>
      <c r="X14" s="1"/>
      <c r="Y14" s="1"/>
      <c r="Z14" s="1"/>
    </row>
    <row r="15" spans="1:26" ht="19.5" customHeight="1" x14ac:dyDescent="0.2">
      <c r="B15" s="21" t="s">
        <v>45</v>
      </c>
      <c r="C15" s="28"/>
      <c r="D15" s="23"/>
    </row>
    <row r="16" spans="1:26" ht="19.5" customHeight="1" x14ac:dyDescent="0.2">
      <c r="B16" s="21" t="s">
        <v>46</v>
      </c>
      <c r="C16" s="28"/>
      <c r="D16" s="23"/>
    </row>
    <row r="17" spans="2:4" ht="19.5" customHeight="1" x14ac:dyDescent="0.2">
      <c r="B17" s="21" t="s">
        <v>47</v>
      </c>
      <c r="C17" s="28"/>
      <c r="D17" s="23"/>
    </row>
    <row r="18" spans="2:4" ht="19.5" customHeight="1" x14ac:dyDescent="0.2">
      <c r="B18" s="21" t="s">
        <v>48</v>
      </c>
      <c r="C18" s="28"/>
      <c r="D18" s="23"/>
    </row>
    <row r="19" spans="2:4" ht="19.5" customHeight="1" x14ac:dyDescent="0.2">
      <c r="B19" s="21" t="s">
        <v>49</v>
      </c>
      <c r="C19" s="28"/>
      <c r="D19" s="23"/>
    </row>
    <row r="20" spans="2:4" ht="19.5" customHeight="1" x14ac:dyDescent="0.2">
      <c r="B20" s="21" t="s">
        <v>50</v>
      </c>
      <c r="C20" s="28"/>
      <c r="D20" s="23"/>
    </row>
    <row r="21" spans="2:4" ht="19.5" customHeight="1" x14ac:dyDescent="0.2">
      <c r="B21" s="21" t="s">
        <v>148</v>
      </c>
      <c r="C21" s="28">
        <v>15000000</v>
      </c>
      <c r="D21" s="23" t="s">
        <v>135</v>
      </c>
    </row>
    <row r="22" spans="2:4" ht="19.5" customHeight="1" x14ac:dyDescent="0.2">
      <c r="B22" s="21"/>
      <c r="C22" s="28"/>
      <c r="D22" s="23"/>
    </row>
    <row r="23" spans="2:4" ht="19.5" customHeight="1" x14ac:dyDescent="0.2">
      <c r="B23" s="21"/>
      <c r="C23" s="28"/>
      <c r="D23" s="23"/>
    </row>
    <row r="24" spans="2:4" ht="19.5" customHeight="1" x14ac:dyDescent="0.2">
      <c r="B24" s="21"/>
      <c r="C24" s="28"/>
      <c r="D24" s="23"/>
    </row>
    <row r="25" spans="2:4" ht="19.5" customHeight="1" x14ac:dyDescent="0.2">
      <c r="B25" s="24" t="s">
        <v>43</v>
      </c>
      <c r="C25" s="29">
        <f>SUM(C14:C24)</f>
        <v>15000000</v>
      </c>
      <c r="D25" s="26"/>
    </row>
    <row r="26" spans="2:4" s="47" customFormat="1" ht="19.5" customHeight="1" x14ac:dyDescent="0.2"/>
    <row r="27" spans="2:4" s="47" customFormat="1" ht="14.25" customHeight="1" x14ac:dyDescent="0.2"/>
    <row r="28" spans="2:4" ht="40.5" customHeight="1" x14ac:dyDescent="0.2">
      <c r="B28" s="30" t="s">
        <v>51</v>
      </c>
      <c r="C28" s="31">
        <f>C11+C25</f>
        <v>16000000</v>
      </c>
      <c r="D28" s="32"/>
    </row>
    <row r="29" spans="2:4" s="47" customFormat="1" ht="14.25" customHeight="1" x14ac:dyDescent="0.2"/>
    <row r="30" spans="2:4" s="47" customFormat="1" ht="14.25" customHeight="1" x14ac:dyDescent="0.2"/>
    <row r="31" spans="2:4" s="47" customFormat="1" ht="14.25" customHeight="1" x14ac:dyDescent="0.2"/>
    <row r="32" spans="2:4" s="47" customFormat="1" ht="14.25" customHeight="1" x14ac:dyDescent="0.2"/>
    <row r="33" s="47" customFormat="1" ht="14.25" customHeight="1" x14ac:dyDescent="0.2"/>
    <row r="34" s="47" customFormat="1" ht="14.25" customHeight="1" x14ac:dyDescent="0.2"/>
    <row r="35" s="47" customFormat="1" ht="14.25" customHeight="1" x14ac:dyDescent="0.2"/>
    <row r="36" s="47" customFormat="1" ht="14.25" customHeight="1" x14ac:dyDescent="0.2"/>
    <row r="37" s="47" customFormat="1" ht="14.25" customHeight="1" x14ac:dyDescent="0.2"/>
    <row r="38" s="47" customFormat="1" ht="14.25" customHeight="1" x14ac:dyDescent="0.2"/>
    <row r="39" s="47" customFormat="1" ht="14.25" customHeight="1" x14ac:dyDescent="0.2"/>
    <row r="40" s="47" customFormat="1" ht="14.25" customHeight="1" x14ac:dyDescent="0.2"/>
    <row r="41" s="47" customFormat="1" ht="14.25" customHeight="1" x14ac:dyDescent="0.2"/>
    <row r="42" s="47" customFormat="1" ht="14.25" customHeight="1" x14ac:dyDescent="0.2"/>
    <row r="43" s="47" customFormat="1"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pageMargins left="0.7" right="0.7" top="0.75" bottom="0.75" header="0" footer="0"/>
  <pageSetup scale="88"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001"/>
  <sheetViews>
    <sheetView view="pageBreakPreview" topLeftCell="A4" zoomScale="80" zoomScaleNormal="100" zoomScaleSheetLayoutView="80" workbookViewId="0">
      <selection activeCell="B22" sqref="B22:I32"/>
    </sheetView>
  </sheetViews>
  <sheetFormatPr baseColWidth="10" defaultColWidth="12.625" defaultRowHeight="15" customHeight="1" x14ac:dyDescent="0.2"/>
  <cols>
    <col min="1" max="1" width="2.875" style="47" customWidth="1"/>
    <col min="2" max="2" width="10.625" customWidth="1"/>
    <col min="3" max="3" width="18.625" customWidth="1"/>
    <col min="4" max="9" width="10.625" customWidth="1"/>
    <col min="10" max="15" width="10.625" style="47" customWidth="1"/>
    <col min="16" max="27" width="10.625" customWidth="1"/>
  </cols>
  <sheetData>
    <row r="1" spans="2:27" s="47" customFormat="1" ht="15" customHeight="1" x14ac:dyDescent="0.2"/>
    <row r="2" spans="2:27" ht="14.25" customHeight="1" x14ac:dyDescent="0.2">
      <c r="B2" s="71" t="s">
        <v>52</v>
      </c>
      <c r="C2" s="73"/>
      <c r="D2" s="73"/>
      <c r="E2" s="73"/>
      <c r="F2" s="73"/>
      <c r="G2" s="73"/>
      <c r="H2" s="73"/>
      <c r="I2" s="74"/>
    </row>
    <row r="3" spans="2:27" ht="14.25" customHeight="1" x14ac:dyDescent="0.2">
      <c r="B3" s="199" t="s">
        <v>136</v>
      </c>
      <c r="C3" s="200"/>
      <c r="D3" s="200"/>
      <c r="E3" s="200"/>
      <c r="F3" s="200"/>
      <c r="G3" s="200"/>
      <c r="H3" s="200"/>
      <c r="I3" s="201"/>
    </row>
    <row r="4" spans="2:27" ht="14.25" customHeight="1" x14ac:dyDescent="0.2">
      <c r="B4" s="202"/>
      <c r="C4" s="203"/>
      <c r="D4" s="203"/>
      <c r="E4" s="203"/>
      <c r="F4" s="203"/>
      <c r="G4" s="203"/>
      <c r="H4" s="203"/>
      <c r="I4" s="204"/>
      <c r="J4" s="48"/>
      <c r="K4" s="48"/>
      <c r="L4" s="48"/>
      <c r="M4" s="48"/>
      <c r="N4" s="48"/>
      <c r="O4" s="48"/>
      <c r="P4" s="1"/>
      <c r="Q4" s="1"/>
      <c r="R4" s="1"/>
      <c r="S4" s="1"/>
      <c r="T4" s="1"/>
      <c r="U4" s="1"/>
      <c r="V4" s="1"/>
      <c r="W4" s="1"/>
      <c r="X4" s="1"/>
      <c r="Y4" s="1"/>
      <c r="Z4" s="1"/>
      <c r="AA4" s="1"/>
    </row>
    <row r="5" spans="2:27" ht="14.25" customHeight="1" x14ac:dyDescent="0.2">
      <c r="B5" s="202"/>
      <c r="C5" s="203"/>
      <c r="D5" s="203"/>
      <c r="E5" s="203"/>
      <c r="F5" s="203"/>
      <c r="G5" s="203"/>
      <c r="H5" s="203"/>
      <c r="I5" s="204"/>
      <c r="J5" s="48"/>
      <c r="K5" s="48"/>
      <c r="L5" s="48"/>
      <c r="M5" s="48"/>
      <c r="N5" s="48"/>
      <c r="O5" s="48"/>
      <c r="P5" s="1"/>
      <c r="Q5" s="1"/>
      <c r="R5" s="1"/>
      <c r="S5" s="1"/>
      <c r="T5" s="1"/>
      <c r="U5" s="1"/>
      <c r="V5" s="1"/>
      <c r="W5" s="1"/>
      <c r="X5" s="1"/>
      <c r="Y5" s="1"/>
      <c r="Z5" s="1"/>
      <c r="AA5" s="1"/>
    </row>
    <row r="6" spans="2:27" ht="14.25" customHeight="1" x14ac:dyDescent="0.2">
      <c r="B6" s="202"/>
      <c r="C6" s="203"/>
      <c r="D6" s="203"/>
      <c r="E6" s="203"/>
      <c r="F6" s="203"/>
      <c r="G6" s="203"/>
      <c r="H6" s="203"/>
      <c r="I6" s="204"/>
      <c r="J6" s="48"/>
      <c r="K6" s="48"/>
      <c r="L6" s="48"/>
      <c r="M6" s="48"/>
      <c r="N6" s="48"/>
      <c r="O6" s="48"/>
      <c r="P6" s="1"/>
      <c r="Q6" s="1"/>
      <c r="R6" s="1"/>
      <c r="S6" s="1"/>
      <c r="T6" s="1"/>
      <c r="U6" s="1"/>
      <c r="V6" s="1"/>
      <c r="W6" s="1"/>
      <c r="X6" s="1"/>
      <c r="Y6" s="1"/>
      <c r="Z6" s="1"/>
      <c r="AA6" s="1"/>
    </row>
    <row r="7" spans="2:27" ht="111" customHeight="1" x14ac:dyDescent="0.2">
      <c r="B7" s="205"/>
      <c r="C7" s="206"/>
      <c r="D7" s="206"/>
      <c r="E7" s="206"/>
      <c r="F7" s="206"/>
      <c r="G7" s="206"/>
      <c r="H7" s="206"/>
      <c r="I7" s="207"/>
    </row>
    <row r="8" spans="2:27" ht="14.25" customHeight="1" x14ac:dyDescent="0.2">
      <c r="B8" s="71" t="s">
        <v>53</v>
      </c>
      <c r="C8" s="73"/>
      <c r="D8" s="73"/>
      <c r="E8" s="73"/>
      <c r="F8" s="73"/>
      <c r="G8" s="73"/>
      <c r="H8" s="73"/>
      <c r="I8" s="74"/>
    </row>
    <row r="9" spans="2:27" ht="14.25" customHeight="1" x14ac:dyDescent="0.2">
      <c r="B9" s="150" t="s">
        <v>54</v>
      </c>
      <c r="C9" s="151"/>
      <c r="D9" s="151"/>
      <c r="E9" s="151"/>
      <c r="F9" s="151"/>
      <c r="G9" s="151"/>
      <c r="H9" s="151"/>
      <c r="I9" s="152"/>
    </row>
    <row r="10" spans="2:27" ht="18" customHeight="1" x14ac:dyDescent="0.2">
      <c r="B10" s="196"/>
      <c r="C10" s="93"/>
      <c r="D10" s="93"/>
      <c r="E10" s="93"/>
      <c r="F10" s="93"/>
      <c r="G10" s="93"/>
      <c r="H10" s="93"/>
      <c r="I10" s="100"/>
    </row>
    <row r="11" spans="2:27" ht="18" customHeight="1" x14ac:dyDescent="0.2">
      <c r="B11" s="197"/>
      <c r="C11" s="198"/>
      <c r="D11" s="198"/>
      <c r="E11" s="198"/>
      <c r="F11" s="198"/>
      <c r="G11" s="198"/>
      <c r="H11" s="198"/>
      <c r="I11" s="191"/>
    </row>
    <row r="12" spans="2:27" ht="18" customHeight="1" x14ac:dyDescent="0.2">
      <c r="B12" s="197"/>
      <c r="C12" s="198"/>
      <c r="D12" s="198"/>
      <c r="E12" s="198"/>
      <c r="F12" s="198"/>
      <c r="G12" s="198"/>
      <c r="H12" s="198"/>
      <c r="I12" s="191"/>
    </row>
    <row r="13" spans="2:27" ht="18" customHeight="1" x14ac:dyDescent="0.2">
      <c r="B13" s="197"/>
      <c r="C13" s="198"/>
      <c r="D13" s="198"/>
      <c r="E13" s="198"/>
      <c r="F13" s="198"/>
      <c r="G13" s="198"/>
      <c r="H13" s="198"/>
      <c r="I13" s="191"/>
    </row>
    <row r="14" spans="2:27" ht="18" customHeight="1" x14ac:dyDescent="0.2">
      <c r="B14" s="197"/>
      <c r="C14" s="198"/>
      <c r="D14" s="198"/>
      <c r="E14" s="198"/>
      <c r="F14" s="198"/>
      <c r="G14" s="198"/>
      <c r="H14" s="198"/>
      <c r="I14" s="191"/>
    </row>
    <row r="15" spans="2:27" ht="18" customHeight="1" x14ac:dyDescent="0.2">
      <c r="B15" s="197"/>
      <c r="C15" s="198"/>
      <c r="D15" s="198"/>
      <c r="E15" s="198"/>
      <c r="F15" s="198"/>
      <c r="G15" s="198"/>
      <c r="H15" s="198"/>
      <c r="I15" s="191"/>
    </row>
    <row r="16" spans="2:27" ht="18" customHeight="1" x14ac:dyDescent="0.2">
      <c r="B16" s="197"/>
      <c r="C16" s="198"/>
      <c r="D16" s="198"/>
      <c r="E16" s="198"/>
      <c r="F16" s="198"/>
      <c r="G16" s="198"/>
      <c r="H16" s="198"/>
      <c r="I16" s="191"/>
    </row>
    <row r="17" spans="2:9" ht="18" customHeight="1" x14ac:dyDescent="0.2">
      <c r="B17" s="197"/>
      <c r="C17" s="198"/>
      <c r="D17" s="198"/>
      <c r="E17" s="198"/>
      <c r="F17" s="198"/>
      <c r="G17" s="198"/>
      <c r="H17" s="198"/>
      <c r="I17" s="191"/>
    </row>
    <row r="18" spans="2:9" ht="18" customHeight="1" x14ac:dyDescent="0.2">
      <c r="B18" s="197"/>
      <c r="C18" s="198"/>
      <c r="D18" s="198"/>
      <c r="E18" s="198"/>
      <c r="F18" s="198"/>
      <c r="G18" s="198"/>
      <c r="H18" s="198"/>
      <c r="I18" s="191"/>
    </row>
    <row r="19" spans="2:9" ht="18" customHeight="1" x14ac:dyDescent="0.2">
      <c r="B19" s="197"/>
      <c r="C19" s="198"/>
      <c r="D19" s="198"/>
      <c r="E19" s="198"/>
      <c r="F19" s="198"/>
      <c r="G19" s="198"/>
      <c r="H19" s="198"/>
      <c r="I19" s="191"/>
    </row>
    <row r="20" spans="2:9" ht="65.099999999999994" customHeight="1" x14ac:dyDescent="0.2">
      <c r="B20" s="79"/>
      <c r="C20" s="96"/>
      <c r="D20" s="96"/>
      <c r="E20" s="96"/>
      <c r="F20" s="96"/>
      <c r="G20" s="96"/>
      <c r="H20" s="96"/>
      <c r="I20" s="101"/>
    </row>
    <row r="21" spans="2:9" ht="14.25" customHeight="1" x14ac:dyDescent="0.2">
      <c r="B21" s="150" t="s">
        <v>55</v>
      </c>
      <c r="C21" s="151"/>
      <c r="D21" s="151"/>
      <c r="E21" s="151"/>
      <c r="F21" s="151"/>
      <c r="G21" s="151"/>
      <c r="H21" s="151"/>
      <c r="I21" s="152"/>
    </row>
    <row r="22" spans="2:9" ht="14.25" customHeight="1" x14ac:dyDescent="0.2">
      <c r="B22" s="196"/>
      <c r="C22" s="93"/>
      <c r="D22" s="93"/>
      <c r="E22" s="93"/>
      <c r="F22" s="93"/>
      <c r="G22" s="93"/>
      <c r="H22" s="93"/>
      <c r="I22" s="100"/>
    </row>
    <row r="23" spans="2:9" ht="14.25" customHeight="1" x14ac:dyDescent="0.2">
      <c r="B23" s="197"/>
      <c r="C23" s="198"/>
      <c r="D23" s="198"/>
      <c r="E23" s="198"/>
      <c r="F23" s="198"/>
      <c r="G23" s="198"/>
      <c r="H23" s="198"/>
      <c r="I23" s="191"/>
    </row>
    <row r="24" spans="2:9" ht="14.25" customHeight="1" x14ac:dyDescent="0.2">
      <c r="B24" s="197"/>
      <c r="C24" s="198"/>
      <c r="D24" s="198"/>
      <c r="E24" s="198"/>
      <c r="F24" s="198"/>
      <c r="G24" s="198"/>
      <c r="H24" s="198"/>
      <c r="I24" s="191"/>
    </row>
    <row r="25" spans="2:9" ht="14.25" customHeight="1" x14ac:dyDescent="0.2">
      <c r="B25" s="197"/>
      <c r="C25" s="198"/>
      <c r="D25" s="198"/>
      <c r="E25" s="198"/>
      <c r="F25" s="198"/>
      <c r="G25" s="198"/>
      <c r="H25" s="198"/>
      <c r="I25" s="191"/>
    </row>
    <row r="26" spans="2:9" ht="14.25" customHeight="1" x14ac:dyDescent="0.2">
      <c r="B26" s="197"/>
      <c r="C26" s="198"/>
      <c r="D26" s="198"/>
      <c r="E26" s="198"/>
      <c r="F26" s="198"/>
      <c r="G26" s="198"/>
      <c r="H26" s="198"/>
      <c r="I26" s="191"/>
    </row>
    <row r="27" spans="2:9" ht="14.25" customHeight="1" x14ac:dyDescent="0.2">
      <c r="B27" s="197"/>
      <c r="C27" s="198"/>
      <c r="D27" s="198"/>
      <c r="E27" s="198"/>
      <c r="F27" s="198"/>
      <c r="G27" s="198"/>
      <c r="H27" s="198"/>
      <c r="I27" s="191"/>
    </row>
    <row r="28" spans="2:9" ht="14.25" customHeight="1" x14ac:dyDescent="0.2">
      <c r="B28" s="197"/>
      <c r="C28" s="198"/>
      <c r="D28" s="198"/>
      <c r="E28" s="198"/>
      <c r="F28" s="198"/>
      <c r="G28" s="198"/>
      <c r="H28" s="198"/>
      <c r="I28" s="191"/>
    </row>
    <row r="29" spans="2:9" ht="14.25" customHeight="1" x14ac:dyDescent="0.2">
      <c r="B29" s="197"/>
      <c r="C29" s="198"/>
      <c r="D29" s="198"/>
      <c r="E29" s="198"/>
      <c r="F29" s="198"/>
      <c r="G29" s="198"/>
      <c r="H29" s="198"/>
      <c r="I29" s="191"/>
    </row>
    <row r="30" spans="2:9" ht="14.25" customHeight="1" x14ac:dyDescent="0.2">
      <c r="B30" s="197"/>
      <c r="C30" s="198"/>
      <c r="D30" s="198"/>
      <c r="E30" s="198"/>
      <c r="F30" s="198"/>
      <c r="G30" s="198"/>
      <c r="H30" s="198"/>
      <c r="I30" s="191"/>
    </row>
    <row r="31" spans="2:9" ht="14.25" customHeight="1" x14ac:dyDescent="0.2">
      <c r="B31" s="197"/>
      <c r="C31" s="198"/>
      <c r="D31" s="198"/>
      <c r="E31" s="198"/>
      <c r="F31" s="198"/>
      <c r="G31" s="198"/>
      <c r="H31" s="198"/>
      <c r="I31" s="191"/>
    </row>
    <row r="32" spans="2:9" ht="111.95" customHeight="1" x14ac:dyDescent="0.2">
      <c r="B32" s="79"/>
      <c r="C32" s="96"/>
      <c r="D32" s="96"/>
      <c r="E32" s="96"/>
      <c r="F32" s="96"/>
      <c r="G32" s="96"/>
      <c r="H32" s="96"/>
      <c r="I32" s="101"/>
    </row>
    <row r="33" s="47" customFormat="1" ht="42" customHeight="1" x14ac:dyDescent="0.2"/>
    <row r="34" s="47" customFormat="1" ht="14.25" customHeight="1" x14ac:dyDescent="0.2"/>
    <row r="35" s="47" customFormat="1" ht="14.25" customHeight="1" x14ac:dyDescent="0.2"/>
    <row r="36" s="47" customFormat="1" ht="14.25" customHeight="1" x14ac:dyDescent="0.2"/>
    <row r="37" s="47" customFormat="1" ht="14.25" customHeight="1" x14ac:dyDescent="0.2"/>
    <row r="38" s="47" customFormat="1" ht="14.25" customHeight="1" x14ac:dyDescent="0.2"/>
    <row r="39" s="47" customFormat="1" ht="14.25" customHeight="1" x14ac:dyDescent="0.2"/>
    <row r="40" s="47" customFormat="1" ht="14.25" customHeight="1" x14ac:dyDescent="0.2"/>
    <row r="41" s="47" customFormat="1" ht="14.25" customHeight="1" x14ac:dyDescent="0.2"/>
    <row r="42" s="47" customFormat="1" ht="14.25" customHeight="1" x14ac:dyDescent="0.2"/>
    <row r="43" s="47" customFormat="1" ht="14.25" customHeight="1" x14ac:dyDescent="0.2"/>
    <row r="44" s="47" customFormat="1" ht="14.25" customHeight="1" x14ac:dyDescent="0.2"/>
    <row r="45" s="47" customFormat="1" ht="14.25" customHeight="1" x14ac:dyDescent="0.2"/>
    <row r="46" s="47" customFormat="1"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sheetData>
  <mergeCells count="7">
    <mergeCell ref="B21:I21"/>
    <mergeCell ref="B22:I32"/>
    <mergeCell ref="B2:I2"/>
    <mergeCell ref="B3:I7"/>
    <mergeCell ref="B8:I8"/>
    <mergeCell ref="B9:I9"/>
    <mergeCell ref="B10:I20"/>
  </mergeCells>
  <pageMargins left="0.7" right="0.7" top="0.75" bottom="0.75" header="0" footer="0"/>
  <pageSetup scale="78"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116"/>
  <sheetViews>
    <sheetView view="pageBreakPreview" topLeftCell="A8" zoomScale="60" zoomScaleNormal="62" workbookViewId="0">
      <selection activeCell="F23" sqref="F23"/>
    </sheetView>
  </sheetViews>
  <sheetFormatPr baseColWidth="10" defaultColWidth="11" defaultRowHeight="20.25" x14ac:dyDescent="0.3"/>
  <cols>
    <col min="1" max="1" width="6.375" style="49" customWidth="1"/>
    <col min="2" max="2" width="20.875" style="46" customWidth="1"/>
    <col min="3" max="3" width="22.25" style="46" customWidth="1"/>
    <col min="4" max="4" width="25.125" style="46" customWidth="1"/>
    <col min="5" max="6" width="18.125" style="46" customWidth="1"/>
    <col min="7" max="7" width="30" style="46" customWidth="1"/>
    <col min="8" max="8" width="20.25" style="46" customWidth="1"/>
    <col min="9" max="28" width="11" style="49"/>
    <col min="29" max="16384" width="11" style="46"/>
  </cols>
  <sheetData>
    <row r="1" spans="2:8" s="49" customFormat="1" ht="21" thickBot="1" x14ac:dyDescent="0.35"/>
    <row r="2" spans="2:8" ht="42.75" thickBot="1" x14ac:dyDescent="0.35">
      <c r="B2" s="208" t="s">
        <v>119</v>
      </c>
      <c r="C2" s="45" t="s">
        <v>77</v>
      </c>
      <c r="D2" s="45" t="s">
        <v>78</v>
      </c>
      <c r="E2" s="45" t="s">
        <v>79</v>
      </c>
      <c r="F2" s="45" t="s">
        <v>80</v>
      </c>
      <c r="G2" s="45" t="s">
        <v>81</v>
      </c>
      <c r="H2" s="45" t="s">
        <v>82</v>
      </c>
    </row>
    <row r="3" spans="2:8" ht="21" customHeight="1" x14ac:dyDescent="0.3">
      <c r="B3" s="209"/>
      <c r="C3" s="211" t="s">
        <v>83</v>
      </c>
      <c r="D3" s="214" t="s">
        <v>144</v>
      </c>
      <c r="E3" s="214" t="s">
        <v>84</v>
      </c>
      <c r="F3" s="214">
        <v>2</v>
      </c>
      <c r="G3" s="214" t="s">
        <v>145</v>
      </c>
      <c r="H3" s="224" t="s">
        <v>85</v>
      </c>
    </row>
    <row r="4" spans="2:8" ht="45" customHeight="1" x14ac:dyDescent="0.3">
      <c r="B4" s="209"/>
      <c r="C4" s="212"/>
      <c r="D4" s="215"/>
      <c r="E4" s="215"/>
      <c r="F4" s="215"/>
      <c r="G4" s="215"/>
      <c r="H4" s="225"/>
    </row>
    <row r="5" spans="2:8" x14ac:dyDescent="0.3">
      <c r="B5" s="209"/>
      <c r="C5" s="212"/>
      <c r="D5" s="215"/>
      <c r="E5" s="215"/>
      <c r="F5" s="215"/>
      <c r="G5" s="215"/>
      <c r="H5" s="225"/>
    </row>
    <row r="6" spans="2:8" x14ac:dyDescent="0.3">
      <c r="B6" s="209"/>
      <c r="C6" s="212"/>
      <c r="D6" s="215"/>
      <c r="E6" s="215"/>
      <c r="F6" s="215"/>
      <c r="G6" s="215"/>
      <c r="H6" s="225"/>
    </row>
    <row r="7" spans="2:8" ht="21" thickBot="1" x14ac:dyDescent="0.35">
      <c r="B7" s="209"/>
      <c r="C7" s="213"/>
      <c r="D7" s="216"/>
      <c r="E7" s="216"/>
      <c r="F7" s="216"/>
      <c r="G7" s="216"/>
      <c r="H7" s="226"/>
    </row>
    <row r="8" spans="2:8" ht="63" customHeight="1" x14ac:dyDescent="0.3">
      <c r="B8" s="209"/>
      <c r="C8" s="217" t="s">
        <v>86</v>
      </c>
      <c r="D8" s="218" t="s">
        <v>137</v>
      </c>
      <c r="E8" s="218" t="s">
        <v>93</v>
      </c>
      <c r="F8" s="218">
        <v>3</v>
      </c>
      <c r="G8" s="218" t="s">
        <v>138</v>
      </c>
      <c r="H8" s="227" t="s">
        <v>88</v>
      </c>
    </row>
    <row r="9" spans="2:8" x14ac:dyDescent="0.3">
      <c r="B9" s="209"/>
      <c r="C9" s="212"/>
      <c r="D9" s="215"/>
      <c r="E9" s="215"/>
      <c r="F9" s="215"/>
      <c r="G9" s="215"/>
      <c r="H9" s="225"/>
    </row>
    <row r="10" spans="2:8" x14ac:dyDescent="0.3">
      <c r="B10" s="209"/>
      <c r="C10" s="212"/>
      <c r="D10" s="215"/>
      <c r="E10" s="215"/>
      <c r="F10" s="215"/>
      <c r="G10" s="215"/>
      <c r="H10" s="225"/>
    </row>
    <row r="11" spans="2:8" x14ac:dyDescent="0.3">
      <c r="B11" s="209"/>
      <c r="C11" s="212"/>
      <c r="D11" s="215"/>
      <c r="E11" s="215"/>
      <c r="F11" s="215"/>
      <c r="G11" s="215"/>
      <c r="H11" s="225"/>
    </row>
    <row r="12" spans="2:8" ht="21" thickBot="1" x14ac:dyDescent="0.35">
      <c r="B12" s="209"/>
      <c r="C12" s="213"/>
      <c r="D12" s="216"/>
      <c r="E12" s="216"/>
      <c r="F12" s="216"/>
      <c r="G12" s="216"/>
      <c r="H12" s="226"/>
    </row>
    <row r="13" spans="2:8" ht="39.75" customHeight="1" x14ac:dyDescent="0.3">
      <c r="B13" s="209"/>
      <c r="C13" s="217" t="s">
        <v>89</v>
      </c>
      <c r="D13" s="218" t="s">
        <v>90</v>
      </c>
      <c r="E13" s="218" t="s">
        <v>90</v>
      </c>
      <c r="F13" s="218" t="s">
        <v>90</v>
      </c>
      <c r="G13" s="218" t="s">
        <v>90</v>
      </c>
      <c r="H13" s="227" t="s">
        <v>90</v>
      </c>
    </row>
    <row r="14" spans="2:8" x14ac:dyDescent="0.3">
      <c r="B14" s="209"/>
      <c r="C14" s="212"/>
      <c r="D14" s="215"/>
      <c r="E14" s="215"/>
      <c r="F14" s="215"/>
      <c r="G14" s="215"/>
      <c r="H14" s="225"/>
    </row>
    <row r="15" spans="2:8" x14ac:dyDescent="0.3">
      <c r="B15" s="209"/>
      <c r="C15" s="212"/>
      <c r="D15" s="215"/>
      <c r="E15" s="215"/>
      <c r="F15" s="215"/>
      <c r="G15" s="215"/>
      <c r="H15" s="225"/>
    </row>
    <row r="16" spans="2:8" ht="21" thickBot="1" x14ac:dyDescent="0.35">
      <c r="B16" s="209"/>
      <c r="C16" s="213"/>
      <c r="D16" s="216"/>
      <c r="E16" s="216" t="s">
        <v>91</v>
      </c>
      <c r="F16" s="216"/>
      <c r="G16" s="216"/>
      <c r="H16" s="226"/>
    </row>
    <row r="17" spans="2:8" x14ac:dyDescent="0.3">
      <c r="B17" s="209"/>
      <c r="C17" s="217" t="s">
        <v>92</v>
      </c>
      <c r="D17" s="214" t="s">
        <v>146</v>
      </c>
      <c r="E17" s="218" t="s">
        <v>84</v>
      </c>
      <c r="F17" s="218">
        <v>2</v>
      </c>
      <c r="G17" s="214" t="s">
        <v>147</v>
      </c>
      <c r="H17" s="227" t="s">
        <v>94</v>
      </c>
    </row>
    <row r="18" spans="2:8" x14ac:dyDescent="0.3">
      <c r="B18" s="209"/>
      <c r="C18" s="212"/>
      <c r="D18" s="215"/>
      <c r="E18" s="215"/>
      <c r="F18" s="215"/>
      <c r="G18" s="215"/>
      <c r="H18" s="225"/>
    </row>
    <row r="19" spans="2:8" x14ac:dyDescent="0.3">
      <c r="B19" s="209"/>
      <c r="C19" s="212"/>
      <c r="D19" s="215"/>
      <c r="E19" s="215"/>
      <c r="F19" s="215"/>
      <c r="G19" s="215"/>
      <c r="H19" s="225"/>
    </row>
    <row r="20" spans="2:8" ht="33" customHeight="1" x14ac:dyDescent="0.3">
      <c r="B20" s="209"/>
      <c r="C20" s="212"/>
      <c r="D20" s="215"/>
      <c r="E20" s="215"/>
      <c r="F20" s="215"/>
      <c r="G20" s="215"/>
      <c r="H20" s="225"/>
    </row>
    <row r="21" spans="2:8" ht="21" thickBot="1" x14ac:dyDescent="0.35">
      <c r="B21" s="209"/>
      <c r="C21" s="212"/>
      <c r="D21" s="216"/>
      <c r="E21" s="215"/>
      <c r="F21" s="215"/>
      <c r="G21" s="216"/>
      <c r="H21" s="225"/>
    </row>
    <row r="22" spans="2:8" ht="21" customHeight="1" x14ac:dyDescent="0.3">
      <c r="B22" s="209"/>
      <c r="C22" s="219" t="s">
        <v>150</v>
      </c>
      <c r="D22" s="221" t="s">
        <v>151</v>
      </c>
      <c r="E22" s="59"/>
      <c r="F22" s="59"/>
      <c r="G22" s="59"/>
      <c r="H22" s="60"/>
    </row>
    <row r="23" spans="2:8" ht="21" customHeight="1" x14ac:dyDescent="0.3">
      <c r="B23" s="209"/>
      <c r="C23" s="219"/>
      <c r="D23" s="222"/>
      <c r="E23" s="59"/>
      <c r="F23" s="59"/>
      <c r="G23" s="59"/>
      <c r="H23" s="60"/>
    </row>
    <row r="24" spans="2:8" ht="21" customHeight="1" x14ac:dyDescent="0.3">
      <c r="B24" s="209"/>
      <c r="C24" s="219"/>
      <c r="D24" s="222"/>
      <c r="E24" s="59"/>
      <c r="F24" s="59"/>
      <c r="G24" s="59"/>
      <c r="H24" s="60"/>
    </row>
    <row r="25" spans="2:8" ht="21.75" customHeight="1" thickBot="1" x14ac:dyDescent="0.35">
      <c r="B25" s="209"/>
      <c r="C25" s="220"/>
      <c r="D25" s="223"/>
      <c r="E25" s="59"/>
      <c r="F25" s="59"/>
      <c r="G25" s="59"/>
      <c r="H25" s="60"/>
    </row>
    <row r="26" spans="2:8" x14ac:dyDescent="0.3">
      <c r="B26" s="209"/>
      <c r="C26" s="229" t="s">
        <v>95</v>
      </c>
      <c r="D26" s="232" t="s">
        <v>140</v>
      </c>
      <c r="E26" s="235" t="s">
        <v>93</v>
      </c>
      <c r="F26" s="235">
        <v>3</v>
      </c>
      <c r="G26" s="235" t="s">
        <v>139</v>
      </c>
      <c r="H26" s="235" t="s">
        <v>94</v>
      </c>
    </row>
    <row r="27" spans="2:8" x14ac:dyDescent="0.3">
      <c r="B27" s="209"/>
      <c r="C27" s="230"/>
      <c r="D27" s="233"/>
      <c r="E27" s="233"/>
      <c r="F27" s="233"/>
      <c r="G27" s="233"/>
      <c r="H27" s="233"/>
    </row>
    <row r="28" spans="2:8" x14ac:dyDescent="0.3">
      <c r="B28" s="209"/>
      <c r="C28" s="230"/>
      <c r="D28" s="233"/>
      <c r="E28" s="233"/>
      <c r="F28" s="233"/>
      <c r="G28" s="233"/>
      <c r="H28" s="233"/>
    </row>
    <row r="29" spans="2:8" x14ac:dyDescent="0.3">
      <c r="B29" s="209"/>
      <c r="C29" s="230"/>
      <c r="D29" s="233"/>
      <c r="E29" s="233"/>
      <c r="F29" s="233"/>
      <c r="G29" s="233"/>
      <c r="H29" s="233"/>
    </row>
    <row r="30" spans="2:8" ht="21" thickBot="1" x14ac:dyDescent="0.35">
      <c r="B30" s="209"/>
      <c r="C30" s="231"/>
      <c r="D30" s="234"/>
      <c r="E30" s="234"/>
      <c r="F30" s="234"/>
      <c r="G30" s="234"/>
      <c r="H30" s="234"/>
    </row>
    <row r="31" spans="2:8" x14ac:dyDescent="0.3">
      <c r="B31" s="209"/>
      <c r="C31" s="212" t="s">
        <v>96</v>
      </c>
      <c r="D31" s="215" t="s">
        <v>141</v>
      </c>
      <c r="E31" s="215" t="s">
        <v>87</v>
      </c>
      <c r="F31" s="215">
        <v>1</v>
      </c>
      <c r="G31" s="215" t="s">
        <v>142</v>
      </c>
      <c r="H31" s="225" t="s">
        <v>143</v>
      </c>
    </row>
    <row r="32" spans="2:8" ht="51.75" customHeight="1" thickBot="1" x14ac:dyDescent="0.35">
      <c r="B32" s="210"/>
      <c r="C32" s="236"/>
      <c r="D32" s="237"/>
      <c r="E32" s="237"/>
      <c r="F32" s="237"/>
      <c r="G32" s="237"/>
      <c r="H32" s="228"/>
    </row>
    <row r="33" s="49" customFormat="1" x14ac:dyDescent="0.3"/>
    <row r="34" s="49" customFormat="1" x14ac:dyDescent="0.3"/>
    <row r="35" s="49" customFormat="1" x14ac:dyDescent="0.3"/>
    <row r="36" s="49" customFormat="1" x14ac:dyDescent="0.3"/>
    <row r="37" s="49" customFormat="1" x14ac:dyDescent="0.3"/>
    <row r="38" s="49" customFormat="1" x14ac:dyDescent="0.3"/>
    <row r="39" s="49" customFormat="1" x14ac:dyDescent="0.3"/>
    <row r="40" s="49" customFormat="1" x14ac:dyDescent="0.3"/>
    <row r="41" s="49" customFormat="1" x14ac:dyDescent="0.3"/>
    <row r="42" s="49" customFormat="1" x14ac:dyDescent="0.3"/>
    <row r="43" s="49" customFormat="1" x14ac:dyDescent="0.3"/>
    <row r="44" s="49" customFormat="1" x14ac:dyDescent="0.3"/>
    <row r="45" s="49" customFormat="1" x14ac:dyDescent="0.3"/>
    <row r="46" s="49" customFormat="1" x14ac:dyDescent="0.3"/>
    <row r="47" s="49" customFormat="1" x14ac:dyDescent="0.3"/>
    <row r="48" s="49" customFormat="1" x14ac:dyDescent="0.3"/>
    <row r="49" s="49" customFormat="1" x14ac:dyDescent="0.3"/>
    <row r="50" s="49" customFormat="1" x14ac:dyDescent="0.3"/>
    <row r="51" s="49" customFormat="1" x14ac:dyDescent="0.3"/>
    <row r="52" s="49" customFormat="1" x14ac:dyDescent="0.3"/>
    <row r="53" s="49" customFormat="1" x14ac:dyDescent="0.3"/>
    <row r="54" s="49" customFormat="1" x14ac:dyDescent="0.3"/>
    <row r="55" s="49" customFormat="1" x14ac:dyDescent="0.3"/>
    <row r="56" s="49" customFormat="1" x14ac:dyDescent="0.3"/>
    <row r="57" s="49" customFormat="1" x14ac:dyDescent="0.3"/>
    <row r="58" s="49" customFormat="1" x14ac:dyDescent="0.3"/>
    <row r="59" s="49" customFormat="1" x14ac:dyDescent="0.3"/>
    <row r="60" s="49" customFormat="1" x14ac:dyDescent="0.3"/>
    <row r="61" s="49" customFormat="1" x14ac:dyDescent="0.3"/>
    <row r="62" s="49" customFormat="1" x14ac:dyDescent="0.3"/>
    <row r="63" s="49" customFormat="1" x14ac:dyDescent="0.3"/>
    <row r="64" s="49" customFormat="1" x14ac:dyDescent="0.3"/>
    <row r="65" s="49" customFormat="1" x14ac:dyDescent="0.3"/>
    <row r="66" s="49" customFormat="1" x14ac:dyDescent="0.3"/>
    <row r="67" s="49" customFormat="1" x14ac:dyDescent="0.3"/>
    <row r="68" s="49" customFormat="1" x14ac:dyDescent="0.3"/>
    <row r="69" s="49" customFormat="1" x14ac:dyDescent="0.3"/>
    <row r="70" s="49" customFormat="1" x14ac:dyDescent="0.3"/>
    <row r="71" s="49" customFormat="1" x14ac:dyDescent="0.3"/>
    <row r="72" s="49" customFormat="1" x14ac:dyDescent="0.3"/>
    <row r="73" s="49" customFormat="1" x14ac:dyDescent="0.3"/>
    <row r="74" s="49" customFormat="1" x14ac:dyDescent="0.3"/>
    <row r="75" s="49" customFormat="1" x14ac:dyDescent="0.3"/>
    <row r="76" s="49" customFormat="1" x14ac:dyDescent="0.3"/>
    <row r="77" s="49" customFormat="1" x14ac:dyDescent="0.3"/>
    <row r="78" s="49" customFormat="1" x14ac:dyDescent="0.3"/>
    <row r="79" s="49" customFormat="1" x14ac:dyDescent="0.3"/>
    <row r="80" s="49" customFormat="1" x14ac:dyDescent="0.3"/>
    <row r="81" s="49" customFormat="1" x14ac:dyDescent="0.3"/>
    <row r="82" s="49" customFormat="1" x14ac:dyDescent="0.3"/>
    <row r="83" s="49" customFormat="1" x14ac:dyDescent="0.3"/>
    <row r="84" s="49" customFormat="1" x14ac:dyDescent="0.3"/>
    <row r="85" s="49" customFormat="1" x14ac:dyDescent="0.3"/>
    <row r="86" s="49" customFormat="1" x14ac:dyDescent="0.3"/>
    <row r="87" s="49" customFormat="1" x14ac:dyDescent="0.3"/>
    <row r="88" s="49" customFormat="1" x14ac:dyDescent="0.3"/>
    <row r="89" s="49" customFormat="1" x14ac:dyDescent="0.3"/>
    <row r="90" s="49" customFormat="1" x14ac:dyDescent="0.3"/>
    <row r="91" s="49" customFormat="1" x14ac:dyDescent="0.3"/>
    <row r="92" s="49" customFormat="1" x14ac:dyDescent="0.3"/>
    <row r="93" s="49" customFormat="1" x14ac:dyDescent="0.3"/>
    <row r="94" s="49" customFormat="1" x14ac:dyDescent="0.3"/>
    <row r="95" s="49" customFormat="1" x14ac:dyDescent="0.3"/>
    <row r="96" s="49" customFormat="1" x14ac:dyDescent="0.3"/>
    <row r="97" s="49" customFormat="1" x14ac:dyDescent="0.3"/>
    <row r="98" s="49" customFormat="1" x14ac:dyDescent="0.3"/>
    <row r="99" s="49" customFormat="1" x14ac:dyDescent="0.3"/>
    <row r="100" s="49" customFormat="1" x14ac:dyDescent="0.3"/>
    <row r="101" s="49" customFormat="1" x14ac:dyDescent="0.3"/>
    <row r="102" s="49" customFormat="1" x14ac:dyDescent="0.3"/>
    <row r="103" s="49" customFormat="1" x14ac:dyDescent="0.3"/>
    <row r="104" s="49" customFormat="1" x14ac:dyDescent="0.3"/>
    <row r="105" s="49" customFormat="1" x14ac:dyDescent="0.3"/>
    <row r="106" s="49" customFormat="1" x14ac:dyDescent="0.3"/>
    <row r="107" s="49" customFormat="1" x14ac:dyDescent="0.3"/>
    <row r="108" s="49" customFormat="1" x14ac:dyDescent="0.3"/>
    <row r="109" s="49" customFormat="1" x14ac:dyDescent="0.3"/>
    <row r="110" s="49" customFormat="1" x14ac:dyDescent="0.3"/>
    <row r="111" s="49" customFormat="1" x14ac:dyDescent="0.3"/>
    <row r="112" s="49" customFormat="1" x14ac:dyDescent="0.3"/>
    <row r="113" s="49" customFormat="1" x14ac:dyDescent="0.3"/>
    <row r="114" s="49" customFormat="1" x14ac:dyDescent="0.3"/>
    <row r="115" s="49" customFormat="1" x14ac:dyDescent="0.3"/>
    <row r="116" s="49" customFormat="1" x14ac:dyDescent="0.3"/>
  </sheetData>
  <mergeCells count="39">
    <mergeCell ref="H31:H32"/>
    <mergeCell ref="C26:C30"/>
    <mergeCell ref="D26:D30"/>
    <mergeCell ref="E26:E30"/>
    <mergeCell ref="F26:F30"/>
    <mergeCell ref="G26:G30"/>
    <mergeCell ref="H26:H30"/>
    <mergeCell ref="C31:C32"/>
    <mergeCell ref="D31:D32"/>
    <mergeCell ref="E31:E32"/>
    <mergeCell ref="F31:F32"/>
    <mergeCell ref="G31:G32"/>
    <mergeCell ref="G13:G16"/>
    <mergeCell ref="H13:H16"/>
    <mergeCell ref="C17:C21"/>
    <mergeCell ref="D17:D21"/>
    <mergeCell ref="E17:E21"/>
    <mergeCell ref="F17:F21"/>
    <mergeCell ref="G17:G21"/>
    <mergeCell ref="H17:H21"/>
    <mergeCell ref="H3:H7"/>
    <mergeCell ref="C8:C12"/>
    <mergeCell ref="D8:D12"/>
    <mergeCell ref="E8:E12"/>
    <mergeCell ref="F8:F12"/>
    <mergeCell ref="G8:G12"/>
    <mergeCell ref="H8:H12"/>
    <mergeCell ref="G3:G7"/>
    <mergeCell ref="B2:B32"/>
    <mergeCell ref="C3:C7"/>
    <mergeCell ref="D3:D7"/>
    <mergeCell ref="E3:E7"/>
    <mergeCell ref="F3:F7"/>
    <mergeCell ref="C13:C16"/>
    <mergeCell ref="D13:D16"/>
    <mergeCell ref="E13:E16"/>
    <mergeCell ref="F13:F16"/>
    <mergeCell ref="C22:C25"/>
    <mergeCell ref="D22:D25"/>
  </mergeCells>
  <pageMargins left="0.7" right="0.7" top="0.75" bottom="0.75" header="0.3" footer="0.3"/>
  <pageSetup paperSize="9" scale="4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000"/>
  <sheetViews>
    <sheetView workbookViewId="0"/>
  </sheetViews>
  <sheetFormatPr baseColWidth="10" defaultColWidth="12.625" defaultRowHeight="15" customHeight="1" x14ac:dyDescent="0.2"/>
  <cols>
    <col min="1" max="3" width="30.625" customWidth="1"/>
    <col min="4" max="26" width="10.625" customWidth="1"/>
  </cols>
  <sheetData>
    <row r="1" spans="1:3" ht="36" customHeight="1" x14ac:dyDescent="0.2">
      <c r="A1" s="240" t="s">
        <v>56</v>
      </c>
      <c r="B1" s="85"/>
      <c r="C1" s="241"/>
    </row>
    <row r="2" spans="1:3" ht="21.75" customHeight="1" x14ac:dyDescent="0.2">
      <c r="A2" s="33" t="s">
        <v>54</v>
      </c>
      <c r="B2" s="33" t="s">
        <v>57</v>
      </c>
      <c r="C2" s="33" t="s">
        <v>58</v>
      </c>
    </row>
    <row r="3" spans="1:3" ht="99.75" customHeight="1" x14ac:dyDescent="0.2">
      <c r="A3" s="238"/>
      <c r="B3" s="238"/>
      <c r="C3" s="238"/>
    </row>
    <row r="4" spans="1:3" ht="99.75" customHeight="1" x14ac:dyDescent="0.2">
      <c r="A4" s="239"/>
      <c r="B4" s="239"/>
      <c r="C4" s="239"/>
    </row>
    <row r="5" spans="1:3" ht="99.75" customHeight="1" x14ac:dyDescent="0.2">
      <c r="A5" s="238"/>
      <c r="B5" s="238"/>
      <c r="C5" s="238"/>
    </row>
    <row r="6" spans="1:3" ht="99.75" customHeight="1" x14ac:dyDescent="0.2">
      <c r="A6" s="239"/>
      <c r="B6" s="239"/>
      <c r="C6" s="239"/>
    </row>
    <row r="7" spans="1:3" ht="99.75" customHeight="1" x14ac:dyDescent="0.2">
      <c r="A7" s="238"/>
      <c r="B7" s="238"/>
      <c r="C7" s="238"/>
    </row>
    <row r="8" spans="1:3" ht="99.75" customHeight="1" x14ac:dyDescent="0.2">
      <c r="A8" s="239"/>
      <c r="B8" s="239"/>
      <c r="C8" s="239"/>
    </row>
    <row r="9" spans="1:3" ht="14.25" customHeight="1" x14ac:dyDescent="0.2">
      <c r="B9" s="1"/>
    </row>
    <row r="10" spans="1:3" ht="14.25" customHeight="1" x14ac:dyDescent="0.2">
      <c r="B10" s="1"/>
    </row>
    <row r="11" spans="1:3" ht="14.25" customHeight="1" x14ac:dyDescent="0.2">
      <c r="B11" s="1"/>
    </row>
    <row r="12" spans="1:3" ht="14.25" customHeight="1" x14ac:dyDescent="0.2">
      <c r="B12" s="1"/>
    </row>
    <row r="13" spans="1:3" ht="14.25" customHeight="1" x14ac:dyDescent="0.2">
      <c r="B13" s="1"/>
    </row>
    <row r="14" spans="1:3" ht="14.25" customHeight="1" x14ac:dyDescent="0.2">
      <c r="B14" s="1"/>
    </row>
    <row r="15" spans="1:3" ht="14.25" customHeight="1" x14ac:dyDescent="0.2">
      <c r="B15" s="1"/>
    </row>
    <row r="16" spans="1:3" ht="14.25" customHeight="1" x14ac:dyDescent="0.2">
      <c r="B16" s="1"/>
    </row>
    <row r="17" spans="2:2" ht="14.25" customHeight="1" x14ac:dyDescent="0.2">
      <c r="B17" s="1"/>
    </row>
    <row r="18" spans="2:2" ht="14.25" customHeight="1" x14ac:dyDescent="0.2">
      <c r="B18" s="1"/>
    </row>
    <row r="19" spans="2:2" ht="14.25" customHeight="1" x14ac:dyDescent="0.2">
      <c r="B19" s="1"/>
    </row>
    <row r="20" spans="2:2" ht="14.25" customHeight="1" x14ac:dyDescent="0.2">
      <c r="B20" s="1"/>
    </row>
    <row r="21" spans="2:2" ht="14.25" customHeight="1" x14ac:dyDescent="0.2">
      <c r="B21" s="1"/>
    </row>
    <row r="22" spans="2:2" ht="14.25" customHeight="1" x14ac:dyDescent="0.2">
      <c r="B22" s="1"/>
    </row>
    <row r="23" spans="2:2" ht="14.25" customHeight="1" x14ac:dyDescent="0.2">
      <c r="B23" s="1"/>
    </row>
    <row r="24" spans="2:2" ht="14.25" customHeight="1" x14ac:dyDescent="0.2">
      <c r="B24" s="1"/>
    </row>
    <row r="25" spans="2:2" ht="14.25" customHeight="1" x14ac:dyDescent="0.2">
      <c r="B25" s="1"/>
    </row>
    <row r="26" spans="2:2" ht="14.25" customHeight="1" x14ac:dyDescent="0.2">
      <c r="B26" s="1"/>
    </row>
    <row r="27" spans="2:2" ht="14.25" customHeight="1" x14ac:dyDescent="0.2">
      <c r="B27" s="1"/>
    </row>
    <row r="28" spans="2:2" ht="14.25" customHeight="1" x14ac:dyDescent="0.2">
      <c r="B28" s="1"/>
    </row>
    <row r="29" spans="2:2" ht="14.25" customHeight="1" x14ac:dyDescent="0.2">
      <c r="B29" s="1"/>
    </row>
    <row r="30" spans="2:2" ht="14.25" customHeight="1" x14ac:dyDescent="0.2">
      <c r="B30" s="1"/>
    </row>
    <row r="31" spans="2:2" ht="14.25" customHeight="1" x14ac:dyDescent="0.2">
      <c r="B31" s="1"/>
    </row>
    <row r="32" spans="2:2" ht="14.25" customHeight="1" x14ac:dyDescent="0.2">
      <c r="B32" s="1"/>
    </row>
    <row r="33" spans="2:2" ht="14.25" customHeight="1" x14ac:dyDescent="0.2">
      <c r="B33" s="1"/>
    </row>
    <row r="34" spans="2:2" ht="14.25" customHeight="1" x14ac:dyDescent="0.2">
      <c r="B34" s="1"/>
    </row>
    <row r="35" spans="2:2" ht="14.25" customHeight="1" x14ac:dyDescent="0.2">
      <c r="B35" s="1"/>
    </row>
    <row r="36" spans="2:2" ht="14.25" customHeight="1" x14ac:dyDescent="0.2">
      <c r="B36" s="1"/>
    </row>
    <row r="37" spans="2:2" ht="14.25" customHeight="1" x14ac:dyDescent="0.2">
      <c r="B37" s="1"/>
    </row>
    <row r="38" spans="2:2" ht="14.25" customHeight="1" x14ac:dyDescent="0.2">
      <c r="B38" s="1"/>
    </row>
    <row r="39" spans="2:2" ht="14.25" customHeight="1" x14ac:dyDescent="0.2">
      <c r="B39" s="1"/>
    </row>
    <row r="40" spans="2:2" ht="14.25" customHeight="1" x14ac:dyDescent="0.2">
      <c r="B40" s="1"/>
    </row>
    <row r="41" spans="2:2" ht="14.25" customHeight="1" x14ac:dyDescent="0.2">
      <c r="B41" s="1"/>
    </row>
    <row r="42" spans="2:2" ht="14.25" customHeight="1" x14ac:dyDescent="0.2">
      <c r="B42" s="1"/>
    </row>
    <row r="43" spans="2:2" ht="14.25" customHeight="1" x14ac:dyDescent="0.2">
      <c r="B43" s="1"/>
    </row>
    <row r="44" spans="2:2" ht="14.25" customHeight="1" x14ac:dyDescent="0.2">
      <c r="B44" s="1"/>
    </row>
    <row r="45" spans="2:2" ht="14.25" customHeight="1" x14ac:dyDescent="0.2">
      <c r="B45" s="1"/>
    </row>
    <row r="46" spans="2:2" ht="14.25" customHeight="1" x14ac:dyDescent="0.2">
      <c r="B46" s="1"/>
    </row>
    <row r="47" spans="2:2" ht="14.25" customHeight="1" x14ac:dyDescent="0.2">
      <c r="B47" s="1"/>
    </row>
    <row r="48" spans="2:2" ht="14.25" customHeight="1" x14ac:dyDescent="0.2">
      <c r="B48" s="1"/>
    </row>
    <row r="49" spans="2:2" ht="14.25" customHeight="1" x14ac:dyDescent="0.2">
      <c r="B49" s="1"/>
    </row>
    <row r="50" spans="2:2" ht="14.25" customHeight="1" x14ac:dyDescent="0.2">
      <c r="B50" s="1"/>
    </row>
    <row r="51" spans="2:2" ht="14.25" customHeight="1" x14ac:dyDescent="0.2">
      <c r="B51" s="1"/>
    </row>
    <row r="52" spans="2:2" ht="14.25" customHeight="1" x14ac:dyDescent="0.2">
      <c r="B52" s="1"/>
    </row>
    <row r="53" spans="2:2" ht="14.25" customHeight="1" x14ac:dyDescent="0.2">
      <c r="B53" s="1"/>
    </row>
    <row r="54" spans="2:2" ht="14.25" customHeight="1" x14ac:dyDescent="0.2">
      <c r="B54" s="1"/>
    </row>
    <row r="55" spans="2:2" ht="14.25" customHeight="1" x14ac:dyDescent="0.2">
      <c r="B55" s="1"/>
    </row>
    <row r="56" spans="2:2" ht="14.25" customHeight="1" x14ac:dyDescent="0.2">
      <c r="B56" s="1"/>
    </row>
    <row r="57" spans="2:2" ht="14.25" customHeight="1" x14ac:dyDescent="0.2">
      <c r="B57" s="1"/>
    </row>
    <row r="58" spans="2:2" ht="14.25" customHeight="1" x14ac:dyDescent="0.2">
      <c r="B58" s="1"/>
    </row>
    <row r="59" spans="2:2" ht="14.25" customHeight="1" x14ac:dyDescent="0.2">
      <c r="B59" s="1"/>
    </row>
    <row r="60" spans="2:2" ht="14.25" customHeight="1" x14ac:dyDescent="0.2">
      <c r="B60" s="1"/>
    </row>
    <row r="61" spans="2:2" ht="14.25" customHeight="1" x14ac:dyDescent="0.2">
      <c r="B61" s="1"/>
    </row>
    <row r="62" spans="2:2" ht="14.25" customHeight="1" x14ac:dyDescent="0.2">
      <c r="B62" s="1"/>
    </row>
    <row r="63" spans="2:2" ht="14.25" customHeight="1" x14ac:dyDescent="0.2">
      <c r="B63" s="1"/>
    </row>
    <row r="64" spans="2:2" ht="14.25" customHeight="1" x14ac:dyDescent="0.2">
      <c r="B64" s="1"/>
    </row>
    <row r="65" spans="2:2" ht="14.25" customHeight="1" x14ac:dyDescent="0.2">
      <c r="B65" s="1"/>
    </row>
    <row r="66" spans="2:2" ht="14.25" customHeight="1" x14ac:dyDescent="0.2">
      <c r="B66" s="1"/>
    </row>
    <row r="67" spans="2:2" ht="14.25" customHeight="1" x14ac:dyDescent="0.2">
      <c r="B67" s="1"/>
    </row>
    <row r="68" spans="2:2" ht="14.25" customHeight="1" x14ac:dyDescent="0.2">
      <c r="B68" s="1"/>
    </row>
    <row r="69" spans="2:2" ht="14.25" customHeight="1" x14ac:dyDescent="0.2">
      <c r="B69" s="1"/>
    </row>
    <row r="70" spans="2:2" ht="14.25" customHeight="1" x14ac:dyDescent="0.2">
      <c r="B70" s="1"/>
    </row>
    <row r="71" spans="2:2" ht="14.25" customHeight="1" x14ac:dyDescent="0.2">
      <c r="B71" s="1"/>
    </row>
    <row r="72" spans="2:2" ht="14.25" customHeight="1" x14ac:dyDescent="0.2">
      <c r="B72" s="1"/>
    </row>
    <row r="73" spans="2:2" ht="14.25" customHeight="1" x14ac:dyDescent="0.2">
      <c r="B73" s="1"/>
    </row>
    <row r="74" spans="2:2" ht="14.25" customHeight="1" x14ac:dyDescent="0.2">
      <c r="B74" s="1"/>
    </row>
    <row r="75" spans="2:2" ht="14.25" customHeight="1" x14ac:dyDescent="0.2">
      <c r="B75" s="1"/>
    </row>
    <row r="76" spans="2:2" ht="14.25" customHeight="1" x14ac:dyDescent="0.2">
      <c r="B76" s="1"/>
    </row>
    <row r="77" spans="2:2" ht="14.25" customHeight="1" x14ac:dyDescent="0.2">
      <c r="B77" s="1"/>
    </row>
    <row r="78" spans="2:2" ht="14.25" customHeight="1" x14ac:dyDescent="0.2">
      <c r="B78" s="1"/>
    </row>
    <row r="79" spans="2:2" ht="14.25" customHeight="1" x14ac:dyDescent="0.2">
      <c r="B79" s="1"/>
    </row>
    <row r="80" spans="2:2" ht="14.25" customHeight="1" x14ac:dyDescent="0.2">
      <c r="B80" s="1"/>
    </row>
    <row r="81" spans="2:2" ht="14.25" customHeight="1" x14ac:dyDescent="0.2">
      <c r="B81" s="1"/>
    </row>
    <row r="82" spans="2:2" ht="14.25" customHeight="1" x14ac:dyDescent="0.2">
      <c r="B82" s="1"/>
    </row>
    <row r="83" spans="2:2" ht="14.25" customHeight="1" x14ac:dyDescent="0.2">
      <c r="B83" s="1"/>
    </row>
    <row r="84" spans="2:2" ht="14.25" customHeight="1" x14ac:dyDescent="0.2">
      <c r="B84" s="1"/>
    </row>
    <row r="85" spans="2:2" ht="14.25" customHeight="1" x14ac:dyDescent="0.2">
      <c r="B85" s="1"/>
    </row>
    <row r="86" spans="2:2" ht="14.25" customHeight="1" x14ac:dyDescent="0.2">
      <c r="B86" s="1"/>
    </row>
    <row r="87" spans="2:2" ht="14.25" customHeight="1" x14ac:dyDescent="0.2">
      <c r="B87" s="1"/>
    </row>
    <row r="88" spans="2:2" ht="14.25" customHeight="1" x14ac:dyDescent="0.2">
      <c r="B88" s="1"/>
    </row>
    <row r="89" spans="2:2" ht="14.25" customHeight="1" x14ac:dyDescent="0.2">
      <c r="B89" s="1"/>
    </row>
    <row r="90" spans="2:2" ht="14.25" customHeight="1" x14ac:dyDescent="0.2">
      <c r="B90" s="1"/>
    </row>
    <row r="91" spans="2:2" ht="14.25" customHeight="1" x14ac:dyDescent="0.2">
      <c r="B91" s="1"/>
    </row>
    <row r="92" spans="2:2" ht="14.25" customHeight="1" x14ac:dyDescent="0.2">
      <c r="B92" s="1"/>
    </row>
    <row r="93" spans="2:2" ht="14.25" customHeight="1" x14ac:dyDescent="0.2">
      <c r="B93" s="1"/>
    </row>
    <row r="94" spans="2:2" ht="14.25" customHeight="1" x14ac:dyDescent="0.2">
      <c r="B94" s="1"/>
    </row>
    <row r="95" spans="2:2" ht="14.25" customHeight="1" x14ac:dyDescent="0.2">
      <c r="B95" s="1"/>
    </row>
    <row r="96" spans="2:2" ht="14.25" customHeight="1" x14ac:dyDescent="0.2">
      <c r="B96" s="1"/>
    </row>
    <row r="97" spans="2:2" ht="14.25" customHeight="1" x14ac:dyDescent="0.2">
      <c r="B97" s="1"/>
    </row>
    <row r="98" spans="2:2" ht="14.25" customHeight="1" x14ac:dyDescent="0.2">
      <c r="B98" s="1"/>
    </row>
    <row r="99" spans="2:2" ht="14.25" customHeight="1" x14ac:dyDescent="0.2">
      <c r="B99" s="1"/>
    </row>
    <row r="100" spans="2:2" ht="14.25" customHeight="1" x14ac:dyDescent="0.2">
      <c r="B100" s="1"/>
    </row>
    <row r="101" spans="2:2" ht="14.25" customHeight="1" x14ac:dyDescent="0.2">
      <c r="B101" s="1"/>
    </row>
    <row r="102" spans="2:2" ht="14.25" customHeight="1" x14ac:dyDescent="0.2">
      <c r="B102" s="1"/>
    </row>
    <row r="103" spans="2:2" ht="14.25" customHeight="1" x14ac:dyDescent="0.2">
      <c r="B103" s="1"/>
    </row>
    <row r="104" spans="2:2" ht="14.25" customHeight="1" x14ac:dyDescent="0.2">
      <c r="B104" s="1"/>
    </row>
    <row r="105" spans="2:2" ht="14.25" customHeight="1" x14ac:dyDescent="0.2">
      <c r="B105" s="1"/>
    </row>
    <row r="106" spans="2:2" ht="14.25" customHeight="1" x14ac:dyDescent="0.2">
      <c r="B106" s="1"/>
    </row>
    <row r="107" spans="2:2" ht="14.25" customHeight="1" x14ac:dyDescent="0.2">
      <c r="B107" s="1"/>
    </row>
    <row r="108" spans="2:2" ht="14.25" customHeight="1" x14ac:dyDescent="0.2">
      <c r="B108" s="1"/>
    </row>
    <row r="109" spans="2:2" ht="14.25" customHeight="1" x14ac:dyDescent="0.2">
      <c r="B109" s="1"/>
    </row>
    <row r="110" spans="2:2" ht="14.25" customHeight="1" x14ac:dyDescent="0.2">
      <c r="B110" s="1"/>
    </row>
    <row r="111" spans="2:2" ht="14.25" customHeight="1" x14ac:dyDescent="0.2">
      <c r="B111" s="1"/>
    </row>
    <row r="112" spans="2:2" ht="14.25" customHeight="1" x14ac:dyDescent="0.2">
      <c r="B112" s="1"/>
    </row>
    <row r="113" spans="2:2" ht="14.25" customHeight="1" x14ac:dyDescent="0.2">
      <c r="B113" s="1"/>
    </row>
    <row r="114" spans="2:2" ht="14.25" customHeight="1" x14ac:dyDescent="0.2">
      <c r="B114" s="1"/>
    </row>
    <row r="115" spans="2:2" ht="14.25" customHeight="1" x14ac:dyDescent="0.2">
      <c r="B115" s="1"/>
    </row>
    <row r="116" spans="2:2" ht="14.25" customHeight="1" x14ac:dyDescent="0.2">
      <c r="B116" s="1"/>
    </row>
    <row r="117" spans="2:2" ht="14.25" customHeight="1" x14ac:dyDescent="0.2">
      <c r="B117" s="1"/>
    </row>
    <row r="118" spans="2:2" ht="14.25" customHeight="1" x14ac:dyDescent="0.2">
      <c r="B118" s="1"/>
    </row>
    <row r="119" spans="2:2" ht="14.25" customHeight="1" x14ac:dyDescent="0.2">
      <c r="B119" s="1"/>
    </row>
    <row r="120" spans="2:2" ht="14.25" customHeight="1" x14ac:dyDescent="0.2">
      <c r="B120" s="1"/>
    </row>
    <row r="121" spans="2:2" ht="14.25" customHeight="1" x14ac:dyDescent="0.2">
      <c r="B121" s="1"/>
    </row>
    <row r="122" spans="2:2" ht="14.25" customHeight="1" x14ac:dyDescent="0.2">
      <c r="B122" s="1"/>
    </row>
    <row r="123" spans="2:2" ht="14.25" customHeight="1" x14ac:dyDescent="0.2">
      <c r="B123" s="1"/>
    </row>
    <row r="124" spans="2:2" ht="14.25" customHeight="1" x14ac:dyDescent="0.2">
      <c r="B124" s="1"/>
    </row>
    <row r="125" spans="2:2" ht="14.25" customHeight="1" x14ac:dyDescent="0.2">
      <c r="B125" s="1"/>
    </row>
    <row r="126" spans="2:2" ht="14.25" customHeight="1" x14ac:dyDescent="0.2">
      <c r="B126" s="1"/>
    </row>
    <row r="127" spans="2:2" ht="14.25" customHeight="1" x14ac:dyDescent="0.2">
      <c r="B127" s="1"/>
    </row>
    <row r="128" spans="2:2" ht="14.25" customHeight="1" x14ac:dyDescent="0.2">
      <c r="B128" s="1"/>
    </row>
    <row r="129" spans="2:2" ht="14.25" customHeight="1" x14ac:dyDescent="0.2">
      <c r="B129" s="1"/>
    </row>
    <row r="130" spans="2:2" ht="14.25" customHeight="1" x14ac:dyDescent="0.2">
      <c r="B130" s="1"/>
    </row>
    <row r="131" spans="2:2" ht="14.25" customHeight="1" x14ac:dyDescent="0.2">
      <c r="B131" s="1"/>
    </row>
    <row r="132" spans="2:2" ht="14.25" customHeight="1" x14ac:dyDescent="0.2">
      <c r="B132" s="1"/>
    </row>
    <row r="133" spans="2:2" ht="14.25" customHeight="1" x14ac:dyDescent="0.2">
      <c r="B133" s="1"/>
    </row>
    <row r="134" spans="2:2" ht="14.25" customHeight="1" x14ac:dyDescent="0.2">
      <c r="B134" s="1"/>
    </row>
    <row r="135" spans="2:2" ht="14.25" customHeight="1" x14ac:dyDescent="0.2">
      <c r="B135" s="1"/>
    </row>
    <row r="136" spans="2:2" ht="14.25" customHeight="1" x14ac:dyDescent="0.2">
      <c r="B136" s="1"/>
    </row>
    <row r="137" spans="2:2" ht="14.25" customHeight="1" x14ac:dyDescent="0.2">
      <c r="B137" s="1"/>
    </row>
    <row r="138" spans="2:2" ht="14.25" customHeight="1" x14ac:dyDescent="0.2">
      <c r="B138" s="1"/>
    </row>
    <row r="139" spans="2:2" ht="14.25" customHeight="1" x14ac:dyDescent="0.2">
      <c r="B139" s="1"/>
    </row>
    <row r="140" spans="2:2" ht="14.25" customHeight="1" x14ac:dyDescent="0.2">
      <c r="B140" s="1"/>
    </row>
    <row r="141" spans="2:2" ht="14.25" customHeight="1" x14ac:dyDescent="0.2">
      <c r="B141" s="1"/>
    </row>
    <row r="142" spans="2:2" ht="14.25" customHeight="1" x14ac:dyDescent="0.2">
      <c r="B142" s="1"/>
    </row>
    <row r="143" spans="2:2" ht="14.25" customHeight="1" x14ac:dyDescent="0.2">
      <c r="B143" s="1"/>
    </row>
    <row r="144" spans="2:2" ht="14.25" customHeight="1" x14ac:dyDescent="0.2">
      <c r="B144" s="1"/>
    </row>
    <row r="145" spans="2:2" ht="14.25" customHeight="1" x14ac:dyDescent="0.2">
      <c r="B145" s="1"/>
    </row>
    <row r="146" spans="2:2" ht="14.25" customHeight="1" x14ac:dyDescent="0.2">
      <c r="B146" s="1"/>
    </row>
    <row r="147" spans="2:2" ht="14.25" customHeight="1" x14ac:dyDescent="0.2">
      <c r="B147" s="1"/>
    </row>
    <row r="148" spans="2:2" ht="14.25" customHeight="1" x14ac:dyDescent="0.2">
      <c r="B148" s="1"/>
    </row>
    <row r="149" spans="2:2" ht="14.25" customHeight="1" x14ac:dyDescent="0.2">
      <c r="B149" s="1"/>
    </row>
    <row r="150" spans="2:2" ht="14.25" customHeight="1" x14ac:dyDescent="0.2">
      <c r="B150" s="1"/>
    </row>
    <row r="151" spans="2:2" ht="14.25" customHeight="1" x14ac:dyDescent="0.2">
      <c r="B151" s="1"/>
    </row>
    <row r="152" spans="2:2" ht="14.25" customHeight="1" x14ac:dyDescent="0.2">
      <c r="B152" s="1"/>
    </row>
    <row r="153" spans="2:2" ht="14.25" customHeight="1" x14ac:dyDescent="0.2">
      <c r="B153" s="1"/>
    </row>
    <row r="154" spans="2:2" ht="14.25" customHeight="1" x14ac:dyDescent="0.2">
      <c r="B154" s="1"/>
    </row>
    <row r="155" spans="2:2" ht="14.25" customHeight="1" x14ac:dyDescent="0.2">
      <c r="B155" s="1"/>
    </row>
    <row r="156" spans="2:2" ht="14.25" customHeight="1" x14ac:dyDescent="0.2">
      <c r="B156" s="1"/>
    </row>
    <row r="157" spans="2:2" ht="14.25" customHeight="1" x14ac:dyDescent="0.2">
      <c r="B157" s="1"/>
    </row>
    <row r="158" spans="2:2" ht="14.25" customHeight="1" x14ac:dyDescent="0.2">
      <c r="B158" s="1"/>
    </row>
    <row r="159" spans="2:2" ht="14.25" customHeight="1" x14ac:dyDescent="0.2">
      <c r="B159" s="1"/>
    </row>
    <row r="160" spans="2:2" ht="14.25" customHeight="1" x14ac:dyDescent="0.2">
      <c r="B160" s="1"/>
    </row>
    <row r="161" spans="2:2" ht="14.25" customHeight="1" x14ac:dyDescent="0.2">
      <c r="B161" s="1"/>
    </row>
    <row r="162" spans="2:2" ht="14.25" customHeight="1" x14ac:dyDescent="0.2">
      <c r="B162" s="1"/>
    </row>
    <row r="163" spans="2:2" ht="14.25" customHeight="1" x14ac:dyDescent="0.2">
      <c r="B163" s="1"/>
    </row>
    <row r="164" spans="2:2" ht="14.25" customHeight="1" x14ac:dyDescent="0.2">
      <c r="B164" s="1"/>
    </row>
    <row r="165" spans="2:2" ht="14.25" customHeight="1" x14ac:dyDescent="0.2">
      <c r="B165" s="1"/>
    </row>
    <row r="166" spans="2:2" ht="14.25" customHeight="1" x14ac:dyDescent="0.2">
      <c r="B166" s="1"/>
    </row>
    <row r="167" spans="2:2" ht="14.25" customHeight="1" x14ac:dyDescent="0.2">
      <c r="B167" s="1"/>
    </row>
    <row r="168" spans="2:2" ht="14.25" customHeight="1" x14ac:dyDescent="0.2">
      <c r="B168" s="1"/>
    </row>
    <row r="169" spans="2:2" ht="14.25" customHeight="1" x14ac:dyDescent="0.2">
      <c r="B169" s="1"/>
    </row>
    <row r="170" spans="2:2" ht="14.25" customHeight="1" x14ac:dyDescent="0.2">
      <c r="B170" s="1"/>
    </row>
    <row r="171" spans="2:2" ht="14.25" customHeight="1" x14ac:dyDescent="0.2">
      <c r="B171" s="1"/>
    </row>
    <row r="172" spans="2:2" ht="14.25" customHeight="1" x14ac:dyDescent="0.2">
      <c r="B172" s="1"/>
    </row>
    <row r="173" spans="2:2" ht="14.25" customHeight="1" x14ac:dyDescent="0.2">
      <c r="B173" s="1"/>
    </row>
    <row r="174" spans="2:2" ht="14.25" customHeight="1" x14ac:dyDescent="0.2">
      <c r="B174" s="1"/>
    </row>
    <row r="175" spans="2:2" ht="14.25" customHeight="1" x14ac:dyDescent="0.2">
      <c r="B175" s="1"/>
    </row>
    <row r="176" spans="2:2" ht="14.25" customHeight="1" x14ac:dyDescent="0.2">
      <c r="B176" s="1"/>
    </row>
    <row r="177" spans="2:2" ht="14.25" customHeight="1" x14ac:dyDescent="0.2">
      <c r="B177" s="1"/>
    </row>
    <row r="178" spans="2:2" ht="14.25" customHeight="1" x14ac:dyDescent="0.2">
      <c r="B178" s="1"/>
    </row>
    <row r="179" spans="2:2" ht="14.25" customHeight="1" x14ac:dyDescent="0.2">
      <c r="B179" s="1"/>
    </row>
    <row r="180" spans="2:2" ht="14.25" customHeight="1" x14ac:dyDescent="0.2">
      <c r="B180" s="1"/>
    </row>
    <row r="181" spans="2:2" ht="14.25" customHeight="1" x14ac:dyDescent="0.2">
      <c r="B181" s="1"/>
    </row>
    <row r="182" spans="2:2" ht="14.25" customHeight="1" x14ac:dyDescent="0.2">
      <c r="B182" s="1"/>
    </row>
    <row r="183" spans="2:2" ht="14.25" customHeight="1" x14ac:dyDescent="0.2">
      <c r="B183" s="1"/>
    </row>
    <row r="184" spans="2:2" ht="14.25" customHeight="1" x14ac:dyDescent="0.2">
      <c r="B184" s="1"/>
    </row>
    <row r="185" spans="2:2" ht="14.25" customHeight="1" x14ac:dyDescent="0.2">
      <c r="B185" s="1"/>
    </row>
    <row r="186" spans="2:2" ht="14.25" customHeight="1" x14ac:dyDescent="0.2">
      <c r="B186" s="1"/>
    </row>
    <row r="187" spans="2:2" ht="14.25" customHeight="1" x14ac:dyDescent="0.2">
      <c r="B187" s="1"/>
    </row>
    <row r="188" spans="2:2" ht="14.25" customHeight="1" x14ac:dyDescent="0.2">
      <c r="B188" s="1"/>
    </row>
    <row r="189" spans="2:2" ht="14.25" customHeight="1" x14ac:dyDescent="0.2">
      <c r="B189" s="1"/>
    </row>
    <row r="190" spans="2:2" ht="14.25" customHeight="1" x14ac:dyDescent="0.2">
      <c r="B190" s="1"/>
    </row>
    <row r="191" spans="2:2" ht="14.25" customHeight="1" x14ac:dyDescent="0.2">
      <c r="B191" s="1"/>
    </row>
    <row r="192" spans="2:2" ht="14.25" customHeight="1" x14ac:dyDescent="0.2">
      <c r="B192" s="1"/>
    </row>
    <row r="193" spans="2:2" ht="14.25" customHeight="1" x14ac:dyDescent="0.2">
      <c r="B193" s="1"/>
    </row>
    <row r="194" spans="2:2" ht="14.25" customHeight="1" x14ac:dyDescent="0.2">
      <c r="B194" s="1"/>
    </row>
    <row r="195" spans="2:2" ht="14.25" customHeight="1" x14ac:dyDescent="0.2">
      <c r="B195" s="1"/>
    </row>
    <row r="196" spans="2:2" ht="14.25" customHeight="1" x14ac:dyDescent="0.2">
      <c r="B196" s="1"/>
    </row>
    <row r="197" spans="2:2" ht="14.25" customHeight="1" x14ac:dyDescent="0.2">
      <c r="B197" s="1"/>
    </row>
    <row r="198" spans="2:2" ht="14.25" customHeight="1" x14ac:dyDescent="0.2">
      <c r="B198" s="1"/>
    </row>
    <row r="199" spans="2:2" ht="14.25" customHeight="1" x14ac:dyDescent="0.2">
      <c r="B199" s="1"/>
    </row>
    <row r="200" spans="2:2" ht="14.25" customHeight="1" x14ac:dyDescent="0.2">
      <c r="B200" s="1"/>
    </row>
    <row r="201" spans="2:2" ht="14.25" customHeight="1" x14ac:dyDescent="0.2">
      <c r="B201" s="1"/>
    </row>
    <row r="202" spans="2:2" ht="14.25" customHeight="1" x14ac:dyDescent="0.2">
      <c r="B202" s="1"/>
    </row>
    <row r="203" spans="2:2" ht="14.25" customHeight="1" x14ac:dyDescent="0.2">
      <c r="B203" s="1"/>
    </row>
    <row r="204" spans="2:2" ht="14.25" customHeight="1" x14ac:dyDescent="0.2">
      <c r="B204" s="1"/>
    </row>
    <row r="205" spans="2:2" ht="14.25" customHeight="1" x14ac:dyDescent="0.2">
      <c r="B205" s="1"/>
    </row>
    <row r="206" spans="2:2" ht="14.25" customHeight="1" x14ac:dyDescent="0.2">
      <c r="B206" s="1"/>
    </row>
    <row r="207" spans="2:2" ht="14.25" customHeight="1" x14ac:dyDescent="0.2">
      <c r="B207" s="1"/>
    </row>
    <row r="208" spans="2:2" ht="14.25" customHeight="1" x14ac:dyDescent="0.2">
      <c r="B208" s="1"/>
    </row>
    <row r="209" spans="2:2" ht="14.25" customHeight="1" x14ac:dyDescent="0.2">
      <c r="B209" s="1"/>
    </row>
    <row r="210" spans="2:2" ht="14.25" customHeight="1" x14ac:dyDescent="0.2">
      <c r="B210" s="1"/>
    </row>
    <row r="211" spans="2:2" ht="14.25" customHeight="1" x14ac:dyDescent="0.2">
      <c r="B211" s="1"/>
    </row>
    <row r="212" spans="2:2" ht="14.25" customHeight="1" x14ac:dyDescent="0.2">
      <c r="B212" s="1"/>
    </row>
    <row r="213" spans="2:2" ht="14.25" customHeight="1" x14ac:dyDescent="0.2">
      <c r="B213" s="1"/>
    </row>
    <row r="214" spans="2:2" ht="14.25" customHeight="1" x14ac:dyDescent="0.2">
      <c r="B214" s="1"/>
    </row>
    <row r="215" spans="2:2" ht="14.25" customHeight="1" x14ac:dyDescent="0.2">
      <c r="B215" s="1"/>
    </row>
    <row r="216" spans="2:2" ht="14.25" customHeight="1" x14ac:dyDescent="0.2">
      <c r="B216" s="1"/>
    </row>
    <row r="217" spans="2:2" ht="14.25" customHeight="1" x14ac:dyDescent="0.2">
      <c r="B217" s="1"/>
    </row>
    <row r="218" spans="2:2" ht="14.25" customHeight="1" x14ac:dyDescent="0.2">
      <c r="B218" s="1"/>
    </row>
    <row r="219" spans="2:2" ht="14.25" customHeight="1" x14ac:dyDescent="0.2">
      <c r="B219" s="1"/>
    </row>
    <row r="220" spans="2:2" ht="14.25" customHeight="1" x14ac:dyDescent="0.2">
      <c r="B220" s="1"/>
    </row>
    <row r="221" spans="2:2" ht="14.25" customHeight="1" x14ac:dyDescent="0.2">
      <c r="B221" s="1"/>
    </row>
    <row r="222" spans="2:2" ht="14.25" customHeight="1" x14ac:dyDescent="0.2">
      <c r="B222" s="1"/>
    </row>
    <row r="223" spans="2:2" ht="14.25" customHeight="1" x14ac:dyDescent="0.2">
      <c r="B223" s="1"/>
    </row>
    <row r="224" spans="2:2" ht="14.25" customHeight="1" x14ac:dyDescent="0.2">
      <c r="B224" s="1"/>
    </row>
    <row r="225" spans="2:2" ht="14.25" customHeight="1" x14ac:dyDescent="0.2">
      <c r="B225" s="1"/>
    </row>
    <row r="226" spans="2:2" ht="14.25" customHeight="1" x14ac:dyDescent="0.2">
      <c r="B226" s="1"/>
    </row>
    <row r="227" spans="2:2" ht="14.25" customHeight="1" x14ac:dyDescent="0.2">
      <c r="B227" s="1"/>
    </row>
    <row r="228" spans="2:2" ht="14.25" customHeight="1" x14ac:dyDescent="0.2">
      <c r="B228" s="1"/>
    </row>
    <row r="229" spans="2:2" ht="14.25" customHeight="1" x14ac:dyDescent="0.2">
      <c r="B229" s="1"/>
    </row>
    <row r="230" spans="2:2" ht="14.25" customHeight="1" x14ac:dyDescent="0.2">
      <c r="B230" s="1"/>
    </row>
    <row r="231" spans="2:2" ht="14.25" customHeight="1" x14ac:dyDescent="0.2">
      <c r="B231" s="1"/>
    </row>
    <row r="232" spans="2:2" ht="14.25" customHeight="1" x14ac:dyDescent="0.2">
      <c r="B232" s="1"/>
    </row>
    <row r="233" spans="2:2" ht="14.25" customHeight="1" x14ac:dyDescent="0.2">
      <c r="B233" s="1"/>
    </row>
    <row r="234" spans="2:2" ht="14.25" customHeight="1" x14ac:dyDescent="0.2">
      <c r="B234" s="1"/>
    </row>
    <row r="235" spans="2:2" ht="14.25" customHeight="1" x14ac:dyDescent="0.2">
      <c r="B235" s="1"/>
    </row>
    <row r="236" spans="2:2" ht="14.25" customHeight="1" x14ac:dyDescent="0.2">
      <c r="B236" s="1"/>
    </row>
    <row r="237" spans="2:2" ht="14.25" customHeight="1" x14ac:dyDescent="0.2">
      <c r="B237" s="1"/>
    </row>
    <row r="238" spans="2:2" ht="14.25" customHeight="1" x14ac:dyDescent="0.2">
      <c r="B238" s="1"/>
    </row>
    <row r="239" spans="2:2" ht="14.25" customHeight="1" x14ac:dyDescent="0.2">
      <c r="B239" s="1"/>
    </row>
    <row r="240" spans="2:2" ht="14.25" customHeight="1" x14ac:dyDescent="0.2">
      <c r="B240" s="1"/>
    </row>
    <row r="241" spans="2:2" ht="14.25" customHeight="1" x14ac:dyDescent="0.2">
      <c r="B241" s="1"/>
    </row>
    <row r="242" spans="2:2" ht="14.25" customHeight="1" x14ac:dyDescent="0.2">
      <c r="B242" s="1"/>
    </row>
    <row r="243" spans="2:2" ht="14.25" customHeight="1" x14ac:dyDescent="0.2">
      <c r="B243" s="1"/>
    </row>
    <row r="244" spans="2:2" ht="14.25" customHeight="1" x14ac:dyDescent="0.2">
      <c r="B244" s="1"/>
    </row>
    <row r="245" spans="2:2" ht="14.25" customHeight="1" x14ac:dyDescent="0.2">
      <c r="B245" s="1"/>
    </row>
    <row r="246" spans="2:2" ht="14.25" customHeight="1" x14ac:dyDescent="0.2">
      <c r="B246" s="1"/>
    </row>
    <row r="247" spans="2:2" ht="14.25" customHeight="1" x14ac:dyDescent="0.2">
      <c r="B247" s="1"/>
    </row>
    <row r="248" spans="2:2" ht="14.25" customHeight="1" x14ac:dyDescent="0.2">
      <c r="B248" s="1"/>
    </row>
    <row r="249" spans="2:2" ht="14.25" customHeight="1" x14ac:dyDescent="0.2">
      <c r="B249" s="1"/>
    </row>
    <row r="250" spans="2:2" ht="14.25" customHeight="1" x14ac:dyDescent="0.2">
      <c r="B250" s="1"/>
    </row>
    <row r="251" spans="2:2" ht="14.25" customHeight="1" x14ac:dyDescent="0.2">
      <c r="B251" s="1"/>
    </row>
    <row r="252" spans="2:2" ht="14.25" customHeight="1" x14ac:dyDescent="0.2">
      <c r="B252" s="1"/>
    </row>
    <row r="253" spans="2:2" ht="14.25" customHeight="1" x14ac:dyDescent="0.2">
      <c r="B253" s="1"/>
    </row>
    <row r="254" spans="2:2" ht="14.25" customHeight="1" x14ac:dyDescent="0.2">
      <c r="B254" s="1"/>
    </row>
    <row r="255" spans="2:2" ht="14.25" customHeight="1" x14ac:dyDescent="0.2">
      <c r="B255" s="1"/>
    </row>
    <row r="256" spans="2:2" ht="14.25" customHeight="1" x14ac:dyDescent="0.2">
      <c r="B256" s="1"/>
    </row>
    <row r="257" spans="2:2" ht="14.25" customHeight="1" x14ac:dyDescent="0.2">
      <c r="B257" s="1"/>
    </row>
    <row r="258" spans="2:2" ht="14.25" customHeight="1" x14ac:dyDescent="0.2">
      <c r="B258" s="1"/>
    </row>
    <row r="259" spans="2:2" ht="14.25" customHeight="1" x14ac:dyDescent="0.2">
      <c r="B259" s="1"/>
    </row>
    <row r="260" spans="2:2" ht="14.25" customHeight="1" x14ac:dyDescent="0.2">
      <c r="B260" s="1"/>
    </row>
    <row r="261" spans="2:2" ht="14.25" customHeight="1" x14ac:dyDescent="0.2">
      <c r="B261" s="1"/>
    </row>
    <row r="262" spans="2:2" ht="14.25" customHeight="1" x14ac:dyDescent="0.2">
      <c r="B262" s="1"/>
    </row>
    <row r="263" spans="2:2" ht="14.25" customHeight="1" x14ac:dyDescent="0.2">
      <c r="B263" s="1"/>
    </row>
    <row r="264" spans="2:2" ht="14.25" customHeight="1" x14ac:dyDescent="0.2">
      <c r="B264" s="1"/>
    </row>
    <row r="265" spans="2:2" ht="14.25" customHeight="1" x14ac:dyDescent="0.2">
      <c r="B265" s="1"/>
    </row>
    <row r="266" spans="2:2" ht="14.25" customHeight="1" x14ac:dyDescent="0.2">
      <c r="B266" s="1"/>
    </row>
    <row r="267" spans="2:2" ht="14.25" customHeight="1" x14ac:dyDescent="0.2">
      <c r="B267" s="1"/>
    </row>
    <row r="268" spans="2:2" ht="14.25" customHeight="1" x14ac:dyDescent="0.2">
      <c r="B268" s="1"/>
    </row>
    <row r="269" spans="2:2" ht="14.25" customHeight="1" x14ac:dyDescent="0.2">
      <c r="B269" s="1"/>
    </row>
    <row r="270" spans="2:2" ht="14.25" customHeight="1" x14ac:dyDescent="0.2">
      <c r="B270" s="1"/>
    </row>
    <row r="271" spans="2:2" ht="14.25" customHeight="1" x14ac:dyDescent="0.2">
      <c r="B271" s="1"/>
    </row>
    <row r="272" spans="2:2" ht="14.25" customHeight="1" x14ac:dyDescent="0.2">
      <c r="B272" s="1"/>
    </row>
    <row r="273" spans="2:2" ht="14.25" customHeight="1" x14ac:dyDescent="0.2">
      <c r="B273" s="1"/>
    </row>
    <row r="274" spans="2:2" ht="14.25" customHeight="1" x14ac:dyDescent="0.2">
      <c r="B274" s="1"/>
    </row>
    <row r="275" spans="2:2" ht="14.25" customHeight="1" x14ac:dyDescent="0.2">
      <c r="B275" s="1"/>
    </row>
    <row r="276" spans="2:2" ht="14.25" customHeight="1" x14ac:dyDescent="0.2">
      <c r="B276" s="1"/>
    </row>
    <row r="277" spans="2:2" ht="14.25" customHeight="1" x14ac:dyDescent="0.2">
      <c r="B277" s="1"/>
    </row>
    <row r="278" spans="2:2" ht="14.25" customHeight="1" x14ac:dyDescent="0.2">
      <c r="B278" s="1"/>
    </row>
    <row r="279" spans="2:2" ht="14.25" customHeight="1" x14ac:dyDescent="0.2">
      <c r="B279" s="1"/>
    </row>
    <row r="280" spans="2:2" ht="14.25" customHeight="1" x14ac:dyDescent="0.2">
      <c r="B280" s="1"/>
    </row>
    <row r="281" spans="2:2" ht="14.25" customHeight="1" x14ac:dyDescent="0.2">
      <c r="B281" s="1"/>
    </row>
    <row r="282" spans="2:2" ht="14.25" customHeight="1" x14ac:dyDescent="0.2">
      <c r="B282" s="1"/>
    </row>
    <row r="283" spans="2:2" ht="14.25" customHeight="1" x14ac:dyDescent="0.2">
      <c r="B283" s="1"/>
    </row>
    <row r="284" spans="2:2" ht="14.25" customHeight="1" x14ac:dyDescent="0.2">
      <c r="B284" s="1"/>
    </row>
    <row r="285" spans="2:2" ht="14.25" customHeight="1" x14ac:dyDescent="0.2">
      <c r="B285" s="1"/>
    </row>
    <row r="286" spans="2:2" ht="14.25" customHeight="1" x14ac:dyDescent="0.2">
      <c r="B286" s="1"/>
    </row>
    <row r="287" spans="2:2" ht="14.25" customHeight="1" x14ac:dyDescent="0.2">
      <c r="B287" s="1"/>
    </row>
    <row r="288" spans="2:2" ht="14.25" customHeight="1" x14ac:dyDescent="0.2">
      <c r="B288" s="1"/>
    </row>
    <row r="289" spans="2:2" ht="14.25" customHeight="1" x14ac:dyDescent="0.2">
      <c r="B289" s="1"/>
    </row>
    <row r="290" spans="2:2" ht="14.25" customHeight="1" x14ac:dyDescent="0.2">
      <c r="B290" s="1"/>
    </row>
    <row r="291" spans="2:2" ht="14.25" customHeight="1" x14ac:dyDescent="0.2">
      <c r="B291" s="1"/>
    </row>
    <row r="292" spans="2:2" ht="14.25" customHeight="1" x14ac:dyDescent="0.2">
      <c r="B292" s="1"/>
    </row>
    <row r="293" spans="2:2" ht="14.25" customHeight="1" x14ac:dyDescent="0.2">
      <c r="B293" s="1"/>
    </row>
    <row r="294" spans="2:2" ht="14.25" customHeight="1" x14ac:dyDescent="0.2">
      <c r="B294" s="1"/>
    </row>
    <row r="295" spans="2:2" ht="14.25" customHeight="1" x14ac:dyDescent="0.2">
      <c r="B295" s="1"/>
    </row>
    <row r="296" spans="2:2" ht="14.25" customHeight="1" x14ac:dyDescent="0.2">
      <c r="B296" s="1"/>
    </row>
    <row r="297" spans="2:2" ht="14.25" customHeight="1" x14ac:dyDescent="0.2">
      <c r="B297" s="1"/>
    </row>
    <row r="298" spans="2:2" ht="14.25" customHeight="1" x14ac:dyDescent="0.2">
      <c r="B298" s="1"/>
    </row>
    <row r="299" spans="2:2" ht="14.25" customHeight="1" x14ac:dyDescent="0.2">
      <c r="B299" s="1"/>
    </row>
    <row r="300" spans="2:2" ht="14.25" customHeight="1" x14ac:dyDescent="0.2">
      <c r="B300" s="1"/>
    </row>
    <row r="301" spans="2:2" ht="14.25" customHeight="1" x14ac:dyDescent="0.2">
      <c r="B301" s="1"/>
    </row>
    <row r="302" spans="2:2" ht="14.25" customHeight="1" x14ac:dyDescent="0.2">
      <c r="B302" s="1"/>
    </row>
    <row r="303" spans="2:2" ht="14.25" customHeight="1" x14ac:dyDescent="0.2">
      <c r="B303" s="1"/>
    </row>
    <row r="304" spans="2:2" ht="14.25" customHeight="1" x14ac:dyDescent="0.2">
      <c r="B304" s="1"/>
    </row>
    <row r="305" spans="2:2" ht="14.25" customHeight="1" x14ac:dyDescent="0.2">
      <c r="B305" s="1"/>
    </row>
    <row r="306" spans="2:2" ht="14.25" customHeight="1" x14ac:dyDescent="0.2">
      <c r="B306" s="1"/>
    </row>
    <row r="307" spans="2:2" ht="14.25" customHeight="1" x14ac:dyDescent="0.2">
      <c r="B307" s="1"/>
    </row>
    <row r="308" spans="2:2" ht="14.25" customHeight="1" x14ac:dyDescent="0.2">
      <c r="B308" s="1"/>
    </row>
    <row r="309" spans="2:2" ht="14.25" customHeight="1" x14ac:dyDescent="0.2">
      <c r="B309" s="1"/>
    </row>
    <row r="310" spans="2:2" ht="14.25" customHeight="1" x14ac:dyDescent="0.2">
      <c r="B310" s="1"/>
    </row>
    <row r="311" spans="2:2" ht="14.25" customHeight="1" x14ac:dyDescent="0.2">
      <c r="B311" s="1"/>
    </row>
    <row r="312" spans="2:2" ht="14.25" customHeight="1" x14ac:dyDescent="0.2">
      <c r="B312" s="1"/>
    </row>
    <row r="313" spans="2:2" ht="14.25" customHeight="1" x14ac:dyDescent="0.2">
      <c r="B313" s="1"/>
    </row>
    <row r="314" spans="2:2" ht="14.25" customHeight="1" x14ac:dyDescent="0.2">
      <c r="B314" s="1"/>
    </row>
    <row r="315" spans="2:2" ht="14.25" customHeight="1" x14ac:dyDescent="0.2">
      <c r="B315" s="1"/>
    </row>
    <row r="316" spans="2:2" ht="14.25" customHeight="1" x14ac:dyDescent="0.2">
      <c r="B316" s="1"/>
    </row>
    <row r="317" spans="2:2" ht="14.25" customHeight="1" x14ac:dyDescent="0.2">
      <c r="B317" s="1"/>
    </row>
    <row r="318" spans="2:2" ht="14.25" customHeight="1" x14ac:dyDescent="0.2">
      <c r="B318" s="1"/>
    </row>
    <row r="319" spans="2:2" ht="14.25" customHeight="1" x14ac:dyDescent="0.2">
      <c r="B319" s="1"/>
    </row>
    <row r="320" spans="2:2" ht="14.25" customHeight="1" x14ac:dyDescent="0.2">
      <c r="B320" s="1"/>
    </row>
    <row r="321" spans="2:2" ht="14.25" customHeight="1" x14ac:dyDescent="0.2">
      <c r="B321" s="1"/>
    </row>
    <row r="322" spans="2:2" ht="14.25" customHeight="1" x14ac:dyDescent="0.2">
      <c r="B322" s="1"/>
    </row>
    <row r="323" spans="2:2" ht="14.25" customHeight="1" x14ac:dyDescent="0.2">
      <c r="B323" s="1"/>
    </row>
    <row r="324" spans="2:2" ht="14.25" customHeight="1" x14ac:dyDescent="0.2">
      <c r="B324" s="1"/>
    </row>
    <row r="325" spans="2:2" ht="14.25" customHeight="1" x14ac:dyDescent="0.2">
      <c r="B325" s="1"/>
    </row>
    <row r="326" spans="2:2" ht="14.25" customHeight="1" x14ac:dyDescent="0.2">
      <c r="B326" s="1"/>
    </row>
    <row r="327" spans="2:2" ht="14.25" customHeight="1" x14ac:dyDescent="0.2">
      <c r="B327" s="1"/>
    </row>
    <row r="328" spans="2:2" ht="14.25" customHeight="1" x14ac:dyDescent="0.2">
      <c r="B328" s="1"/>
    </row>
    <row r="329" spans="2:2" ht="14.25" customHeight="1" x14ac:dyDescent="0.2">
      <c r="B329" s="1"/>
    </row>
    <row r="330" spans="2:2" ht="14.25" customHeight="1" x14ac:dyDescent="0.2">
      <c r="B330" s="1"/>
    </row>
    <row r="331" spans="2:2" ht="14.25" customHeight="1" x14ac:dyDescent="0.2">
      <c r="B331" s="1"/>
    </row>
    <row r="332" spans="2:2" ht="14.25" customHeight="1" x14ac:dyDescent="0.2">
      <c r="B332" s="1"/>
    </row>
    <row r="333" spans="2:2" ht="14.25" customHeight="1" x14ac:dyDescent="0.2">
      <c r="B333" s="1"/>
    </row>
    <row r="334" spans="2:2" ht="14.25" customHeight="1" x14ac:dyDescent="0.2">
      <c r="B334" s="1"/>
    </row>
    <row r="335" spans="2:2" ht="14.25" customHeight="1" x14ac:dyDescent="0.2">
      <c r="B335" s="1"/>
    </row>
    <row r="336" spans="2:2" ht="14.25" customHeight="1" x14ac:dyDescent="0.2">
      <c r="B336" s="1"/>
    </row>
    <row r="337" spans="2:2" ht="14.25" customHeight="1" x14ac:dyDescent="0.2">
      <c r="B337" s="1"/>
    </row>
    <row r="338" spans="2:2" ht="14.25" customHeight="1" x14ac:dyDescent="0.2">
      <c r="B338" s="1"/>
    </row>
    <row r="339" spans="2:2" ht="14.25" customHeight="1" x14ac:dyDescent="0.2">
      <c r="B339" s="1"/>
    </row>
    <row r="340" spans="2:2" ht="14.25" customHeight="1" x14ac:dyDescent="0.2">
      <c r="B340" s="1"/>
    </row>
    <row r="341" spans="2:2" ht="14.25" customHeight="1" x14ac:dyDescent="0.2">
      <c r="B341" s="1"/>
    </row>
    <row r="342" spans="2:2" ht="14.25" customHeight="1" x14ac:dyDescent="0.2">
      <c r="B342" s="1"/>
    </row>
    <row r="343" spans="2:2" ht="14.25" customHeight="1" x14ac:dyDescent="0.2">
      <c r="B343" s="1"/>
    </row>
    <row r="344" spans="2:2" ht="14.25" customHeight="1" x14ac:dyDescent="0.2">
      <c r="B344" s="1"/>
    </row>
    <row r="345" spans="2:2" ht="14.25" customHeight="1" x14ac:dyDescent="0.2">
      <c r="B345" s="1"/>
    </row>
    <row r="346" spans="2:2" ht="14.25" customHeight="1" x14ac:dyDescent="0.2">
      <c r="B346" s="1"/>
    </row>
    <row r="347" spans="2:2" ht="14.25" customHeight="1" x14ac:dyDescent="0.2">
      <c r="B347" s="1"/>
    </row>
    <row r="348" spans="2:2" ht="14.25" customHeight="1" x14ac:dyDescent="0.2">
      <c r="B348" s="1"/>
    </row>
    <row r="349" spans="2:2" ht="14.25" customHeight="1" x14ac:dyDescent="0.2">
      <c r="B349" s="1"/>
    </row>
    <row r="350" spans="2:2" ht="14.25" customHeight="1" x14ac:dyDescent="0.2">
      <c r="B350" s="1"/>
    </row>
    <row r="351" spans="2:2" ht="14.25" customHeight="1" x14ac:dyDescent="0.2">
      <c r="B351" s="1"/>
    </row>
    <row r="352" spans="2:2" ht="14.25" customHeight="1" x14ac:dyDescent="0.2">
      <c r="B352" s="1"/>
    </row>
    <row r="353" spans="2:2" ht="14.25" customHeight="1" x14ac:dyDescent="0.2">
      <c r="B353" s="1"/>
    </row>
    <row r="354" spans="2:2" ht="14.25" customHeight="1" x14ac:dyDescent="0.2">
      <c r="B354" s="1"/>
    </row>
    <row r="355" spans="2:2" ht="14.25" customHeight="1" x14ac:dyDescent="0.2">
      <c r="B355" s="1"/>
    </row>
    <row r="356" spans="2:2" ht="14.25" customHeight="1" x14ac:dyDescent="0.2">
      <c r="B356" s="1"/>
    </row>
    <row r="357" spans="2:2" ht="14.25" customHeight="1" x14ac:dyDescent="0.2">
      <c r="B357" s="1"/>
    </row>
    <row r="358" spans="2:2" ht="14.25" customHeight="1" x14ac:dyDescent="0.2">
      <c r="B358" s="1"/>
    </row>
    <row r="359" spans="2:2" ht="14.25" customHeight="1" x14ac:dyDescent="0.2">
      <c r="B359" s="1"/>
    </row>
    <row r="360" spans="2:2" ht="14.25" customHeight="1" x14ac:dyDescent="0.2">
      <c r="B360" s="1"/>
    </row>
    <row r="361" spans="2:2" ht="14.25" customHeight="1" x14ac:dyDescent="0.2">
      <c r="B361" s="1"/>
    </row>
    <row r="362" spans="2:2" ht="14.25" customHeight="1" x14ac:dyDescent="0.2">
      <c r="B362" s="1"/>
    </row>
    <row r="363" spans="2:2" ht="14.25" customHeight="1" x14ac:dyDescent="0.2">
      <c r="B363" s="1"/>
    </row>
    <row r="364" spans="2:2" ht="14.25" customHeight="1" x14ac:dyDescent="0.2">
      <c r="B364" s="1"/>
    </row>
    <row r="365" spans="2:2" ht="14.25" customHeight="1" x14ac:dyDescent="0.2">
      <c r="B365" s="1"/>
    </row>
    <row r="366" spans="2:2" ht="14.25" customHeight="1" x14ac:dyDescent="0.2">
      <c r="B366" s="1"/>
    </row>
    <row r="367" spans="2:2" ht="14.25" customHeight="1" x14ac:dyDescent="0.2">
      <c r="B367" s="1"/>
    </row>
    <row r="368" spans="2:2" ht="14.25" customHeight="1" x14ac:dyDescent="0.2">
      <c r="B368" s="1"/>
    </row>
    <row r="369" spans="2:2" ht="14.25" customHeight="1" x14ac:dyDescent="0.2">
      <c r="B369" s="1"/>
    </row>
    <row r="370" spans="2:2" ht="14.25" customHeight="1" x14ac:dyDescent="0.2">
      <c r="B370" s="1"/>
    </row>
    <row r="371" spans="2:2" ht="14.25" customHeight="1" x14ac:dyDescent="0.2">
      <c r="B371" s="1"/>
    </row>
    <row r="372" spans="2:2" ht="14.25" customHeight="1" x14ac:dyDescent="0.2">
      <c r="B372" s="1"/>
    </row>
    <row r="373" spans="2:2" ht="14.25" customHeight="1" x14ac:dyDescent="0.2">
      <c r="B373" s="1"/>
    </row>
    <row r="374" spans="2:2" ht="14.25" customHeight="1" x14ac:dyDescent="0.2">
      <c r="B374" s="1"/>
    </row>
    <row r="375" spans="2:2" ht="14.25" customHeight="1" x14ac:dyDescent="0.2">
      <c r="B375" s="1"/>
    </row>
    <row r="376" spans="2:2" ht="14.25" customHeight="1" x14ac:dyDescent="0.2">
      <c r="B376" s="1"/>
    </row>
    <row r="377" spans="2:2" ht="14.25" customHeight="1" x14ac:dyDescent="0.2">
      <c r="B377" s="1"/>
    </row>
    <row r="378" spans="2:2" ht="14.25" customHeight="1" x14ac:dyDescent="0.2">
      <c r="B378" s="1"/>
    </row>
    <row r="379" spans="2:2" ht="14.25" customHeight="1" x14ac:dyDescent="0.2">
      <c r="B379" s="1"/>
    </row>
    <row r="380" spans="2:2" ht="14.25" customHeight="1" x14ac:dyDescent="0.2">
      <c r="B380" s="1"/>
    </row>
    <row r="381" spans="2:2" ht="14.25" customHeight="1" x14ac:dyDescent="0.2">
      <c r="B381" s="1"/>
    </row>
    <row r="382" spans="2:2" ht="14.25" customHeight="1" x14ac:dyDescent="0.2">
      <c r="B382" s="1"/>
    </row>
    <row r="383" spans="2:2" ht="14.25" customHeight="1" x14ac:dyDescent="0.2">
      <c r="B383" s="1"/>
    </row>
    <row r="384" spans="2:2" ht="14.25" customHeight="1" x14ac:dyDescent="0.2">
      <c r="B384" s="1"/>
    </row>
    <row r="385" spans="2:2" ht="14.25" customHeight="1" x14ac:dyDescent="0.2">
      <c r="B385" s="1"/>
    </row>
    <row r="386" spans="2:2" ht="14.25" customHeight="1" x14ac:dyDescent="0.2">
      <c r="B386" s="1"/>
    </row>
    <row r="387" spans="2:2" ht="14.25" customHeight="1" x14ac:dyDescent="0.2">
      <c r="B387" s="1"/>
    </row>
    <row r="388" spans="2:2" ht="14.25" customHeight="1" x14ac:dyDescent="0.2">
      <c r="B388" s="1"/>
    </row>
    <row r="389" spans="2:2" ht="14.25" customHeight="1" x14ac:dyDescent="0.2">
      <c r="B389" s="1"/>
    </row>
    <row r="390" spans="2:2" ht="14.25" customHeight="1" x14ac:dyDescent="0.2">
      <c r="B390" s="1"/>
    </row>
    <row r="391" spans="2:2" ht="14.25" customHeight="1" x14ac:dyDescent="0.2">
      <c r="B391" s="1"/>
    </row>
    <row r="392" spans="2:2" ht="14.25" customHeight="1" x14ac:dyDescent="0.2">
      <c r="B392" s="1"/>
    </row>
    <row r="393" spans="2:2" ht="14.25" customHeight="1" x14ac:dyDescent="0.2">
      <c r="B393" s="1"/>
    </row>
    <row r="394" spans="2:2" ht="14.25" customHeight="1" x14ac:dyDescent="0.2">
      <c r="B394" s="1"/>
    </row>
    <row r="395" spans="2:2" ht="14.25" customHeight="1" x14ac:dyDescent="0.2">
      <c r="B395" s="1"/>
    </row>
    <row r="396" spans="2:2" ht="14.25" customHeight="1" x14ac:dyDescent="0.2">
      <c r="B396" s="1"/>
    </row>
    <row r="397" spans="2:2" ht="14.25" customHeight="1" x14ac:dyDescent="0.2">
      <c r="B397" s="1"/>
    </row>
    <row r="398" spans="2:2" ht="14.25" customHeight="1" x14ac:dyDescent="0.2">
      <c r="B398" s="1"/>
    </row>
    <row r="399" spans="2:2" ht="14.25" customHeight="1" x14ac:dyDescent="0.2">
      <c r="B399" s="1"/>
    </row>
    <row r="400" spans="2:2" ht="14.25" customHeight="1" x14ac:dyDescent="0.2">
      <c r="B400" s="1"/>
    </row>
    <row r="401" spans="2:2" ht="14.25" customHeight="1" x14ac:dyDescent="0.2">
      <c r="B401" s="1"/>
    </row>
    <row r="402" spans="2:2" ht="14.25" customHeight="1" x14ac:dyDescent="0.2">
      <c r="B402" s="1"/>
    </row>
    <row r="403" spans="2:2" ht="14.25" customHeight="1" x14ac:dyDescent="0.2">
      <c r="B403" s="1"/>
    </row>
    <row r="404" spans="2:2" ht="14.25" customHeight="1" x14ac:dyDescent="0.2">
      <c r="B404" s="1"/>
    </row>
    <row r="405" spans="2:2" ht="14.25" customHeight="1" x14ac:dyDescent="0.2">
      <c r="B405" s="1"/>
    </row>
    <row r="406" spans="2:2" ht="14.25" customHeight="1" x14ac:dyDescent="0.2">
      <c r="B406" s="1"/>
    </row>
    <row r="407" spans="2:2" ht="14.25" customHeight="1" x14ac:dyDescent="0.2">
      <c r="B407" s="1"/>
    </row>
    <row r="408" spans="2:2" ht="14.25" customHeight="1" x14ac:dyDescent="0.2">
      <c r="B408" s="1"/>
    </row>
    <row r="409" spans="2:2" ht="14.25" customHeight="1" x14ac:dyDescent="0.2">
      <c r="B409" s="1"/>
    </row>
    <row r="410" spans="2:2" ht="14.25" customHeight="1" x14ac:dyDescent="0.2">
      <c r="B410" s="1"/>
    </row>
    <row r="411" spans="2:2" ht="14.25" customHeight="1" x14ac:dyDescent="0.2">
      <c r="B411" s="1"/>
    </row>
    <row r="412" spans="2:2" ht="14.25" customHeight="1" x14ac:dyDescent="0.2">
      <c r="B412" s="1"/>
    </row>
    <row r="413" spans="2:2" ht="14.25" customHeight="1" x14ac:dyDescent="0.2">
      <c r="B413" s="1"/>
    </row>
    <row r="414" spans="2:2" ht="14.25" customHeight="1" x14ac:dyDescent="0.2">
      <c r="B414" s="1"/>
    </row>
    <row r="415" spans="2:2" ht="14.25" customHeight="1" x14ac:dyDescent="0.2">
      <c r="B415" s="1"/>
    </row>
    <row r="416" spans="2:2" ht="14.25" customHeight="1" x14ac:dyDescent="0.2">
      <c r="B416" s="1"/>
    </row>
    <row r="417" spans="2:2" ht="14.25" customHeight="1" x14ac:dyDescent="0.2">
      <c r="B417" s="1"/>
    </row>
    <row r="418" spans="2:2" ht="14.25" customHeight="1" x14ac:dyDescent="0.2">
      <c r="B418" s="1"/>
    </row>
    <row r="419" spans="2:2" ht="14.25" customHeight="1" x14ac:dyDescent="0.2">
      <c r="B419" s="1"/>
    </row>
    <row r="420" spans="2:2" ht="14.25" customHeight="1" x14ac:dyDescent="0.2">
      <c r="B420" s="1"/>
    </row>
    <row r="421" spans="2:2" ht="14.25" customHeight="1" x14ac:dyDescent="0.2">
      <c r="B421" s="1"/>
    </row>
    <row r="422" spans="2:2" ht="14.25" customHeight="1" x14ac:dyDescent="0.2">
      <c r="B422" s="1"/>
    </row>
    <row r="423" spans="2:2" ht="14.25" customHeight="1" x14ac:dyDescent="0.2">
      <c r="B423" s="1"/>
    </row>
    <row r="424" spans="2:2" ht="14.25" customHeight="1" x14ac:dyDescent="0.2">
      <c r="B424" s="1"/>
    </row>
    <row r="425" spans="2:2" ht="14.25" customHeight="1" x14ac:dyDescent="0.2">
      <c r="B425" s="1"/>
    </row>
    <row r="426" spans="2:2" ht="14.25" customHeight="1" x14ac:dyDescent="0.2">
      <c r="B426" s="1"/>
    </row>
    <row r="427" spans="2:2" ht="14.25" customHeight="1" x14ac:dyDescent="0.2">
      <c r="B427" s="1"/>
    </row>
    <row r="428" spans="2:2" ht="14.25" customHeight="1" x14ac:dyDescent="0.2">
      <c r="B428" s="1"/>
    </row>
    <row r="429" spans="2:2" ht="14.25" customHeight="1" x14ac:dyDescent="0.2">
      <c r="B429" s="1"/>
    </row>
    <row r="430" spans="2:2" ht="14.25" customHeight="1" x14ac:dyDescent="0.2">
      <c r="B430" s="1"/>
    </row>
    <row r="431" spans="2:2" ht="14.25" customHeight="1" x14ac:dyDescent="0.2">
      <c r="B431" s="1"/>
    </row>
    <row r="432" spans="2:2" ht="14.25" customHeight="1" x14ac:dyDescent="0.2">
      <c r="B432" s="1"/>
    </row>
    <row r="433" spans="2:2" ht="14.25" customHeight="1" x14ac:dyDescent="0.2">
      <c r="B433" s="1"/>
    </row>
    <row r="434" spans="2:2" ht="14.25" customHeight="1" x14ac:dyDescent="0.2">
      <c r="B434" s="1"/>
    </row>
    <row r="435" spans="2:2" ht="14.25" customHeight="1" x14ac:dyDescent="0.2">
      <c r="B435" s="1"/>
    </row>
    <row r="436" spans="2:2" ht="14.25" customHeight="1" x14ac:dyDescent="0.2">
      <c r="B436" s="1"/>
    </row>
    <row r="437" spans="2:2" ht="14.25" customHeight="1" x14ac:dyDescent="0.2">
      <c r="B437" s="1"/>
    </row>
    <row r="438" spans="2:2" ht="14.25" customHeight="1" x14ac:dyDescent="0.2">
      <c r="B438" s="1"/>
    </row>
    <row r="439" spans="2:2" ht="14.25" customHeight="1" x14ac:dyDescent="0.2">
      <c r="B439" s="1"/>
    </row>
    <row r="440" spans="2:2" ht="14.25" customHeight="1" x14ac:dyDescent="0.2">
      <c r="B440" s="1"/>
    </row>
    <row r="441" spans="2:2" ht="14.25" customHeight="1" x14ac:dyDescent="0.2">
      <c r="B441" s="1"/>
    </row>
    <row r="442" spans="2:2" ht="14.25" customHeight="1" x14ac:dyDescent="0.2">
      <c r="B442" s="1"/>
    </row>
    <row r="443" spans="2:2" ht="14.25" customHeight="1" x14ac:dyDescent="0.2">
      <c r="B443" s="1"/>
    </row>
    <row r="444" spans="2:2" ht="14.25" customHeight="1" x14ac:dyDescent="0.2">
      <c r="B444" s="1"/>
    </row>
    <row r="445" spans="2:2" ht="14.25" customHeight="1" x14ac:dyDescent="0.2">
      <c r="B445" s="1"/>
    </row>
    <row r="446" spans="2:2" ht="14.25" customHeight="1" x14ac:dyDescent="0.2">
      <c r="B446" s="1"/>
    </row>
    <row r="447" spans="2:2" ht="14.25" customHeight="1" x14ac:dyDescent="0.2">
      <c r="B447" s="1"/>
    </row>
    <row r="448" spans="2:2" ht="14.25" customHeight="1" x14ac:dyDescent="0.2">
      <c r="B448" s="1"/>
    </row>
    <row r="449" spans="2:2" ht="14.25" customHeight="1" x14ac:dyDescent="0.2">
      <c r="B449" s="1"/>
    </row>
    <row r="450" spans="2:2" ht="14.25" customHeight="1" x14ac:dyDescent="0.2">
      <c r="B450" s="1"/>
    </row>
    <row r="451" spans="2:2" ht="14.25" customHeight="1" x14ac:dyDescent="0.2">
      <c r="B451" s="1"/>
    </row>
    <row r="452" spans="2:2" ht="14.25" customHeight="1" x14ac:dyDescent="0.2">
      <c r="B452" s="1"/>
    </row>
    <row r="453" spans="2:2" ht="14.25" customHeight="1" x14ac:dyDescent="0.2">
      <c r="B453" s="1"/>
    </row>
    <row r="454" spans="2:2" ht="14.25" customHeight="1" x14ac:dyDescent="0.2">
      <c r="B454" s="1"/>
    </row>
    <row r="455" spans="2:2" ht="14.25" customHeight="1" x14ac:dyDescent="0.2">
      <c r="B455" s="1"/>
    </row>
    <row r="456" spans="2:2" ht="14.25" customHeight="1" x14ac:dyDescent="0.2">
      <c r="B456" s="1"/>
    </row>
    <row r="457" spans="2:2" ht="14.25" customHeight="1" x14ac:dyDescent="0.2">
      <c r="B457" s="1"/>
    </row>
    <row r="458" spans="2:2" ht="14.25" customHeight="1" x14ac:dyDescent="0.2">
      <c r="B458" s="1"/>
    </row>
    <row r="459" spans="2:2" ht="14.25" customHeight="1" x14ac:dyDescent="0.2">
      <c r="B459" s="1"/>
    </row>
    <row r="460" spans="2:2" ht="14.25" customHeight="1" x14ac:dyDescent="0.2">
      <c r="B460" s="1"/>
    </row>
    <row r="461" spans="2:2" ht="14.25" customHeight="1" x14ac:dyDescent="0.2">
      <c r="B461" s="1"/>
    </row>
    <row r="462" spans="2:2" ht="14.25" customHeight="1" x14ac:dyDescent="0.2">
      <c r="B462" s="1"/>
    </row>
    <row r="463" spans="2:2" ht="14.25" customHeight="1" x14ac:dyDescent="0.2">
      <c r="B463" s="1"/>
    </row>
    <row r="464" spans="2:2" ht="14.25" customHeight="1" x14ac:dyDescent="0.2">
      <c r="B464" s="1"/>
    </row>
    <row r="465" spans="2:2" ht="14.25" customHeight="1" x14ac:dyDescent="0.2">
      <c r="B465" s="1"/>
    </row>
    <row r="466" spans="2:2" ht="14.25" customHeight="1" x14ac:dyDescent="0.2">
      <c r="B466" s="1"/>
    </row>
    <row r="467" spans="2:2" ht="14.25" customHeight="1" x14ac:dyDescent="0.2">
      <c r="B467" s="1"/>
    </row>
    <row r="468" spans="2:2" ht="14.25" customHeight="1" x14ac:dyDescent="0.2">
      <c r="B468" s="1"/>
    </row>
    <row r="469" spans="2:2" ht="14.25" customHeight="1" x14ac:dyDescent="0.2">
      <c r="B469" s="1"/>
    </row>
    <row r="470" spans="2:2" ht="14.25" customHeight="1" x14ac:dyDescent="0.2">
      <c r="B470" s="1"/>
    </row>
    <row r="471" spans="2:2" ht="14.25" customHeight="1" x14ac:dyDescent="0.2">
      <c r="B471" s="1"/>
    </row>
    <row r="472" spans="2:2" ht="14.25" customHeight="1" x14ac:dyDescent="0.2">
      <c r="B472" s="1"/>
    </row>
    <row r="473" spans="2:2" ht="14.25" customHeight="1" x14ac:dyDescent="0.2">
      <c r="B473" s="1"/>
    </row>
    <row r="474" spans="2:2" ht="14.25" customHeight="1" x14ac:dyDescent="0.2">
      <c r="B474" s="1"/>
    </row>
    <row r="475" spans="2:2" ht="14.25" customHeight="1" x14ac:dyDescent="0.2">
      <c r="B475" s="1"/>
    </row>
    <row r="476" spans="2:2" ht="14.25" customHeight="1" x14ac:dyDescent="0.2">
      <c r="B476" s="1"/>
    </row>
    <row r="477" spans="2:2" ht="14.25" customHeight="1" x14ac:dyDescent="0.2">
      <c r="B477" s="1"/>
    </row>
    <row r="478" spans="2:2" ht="14.25" customHeight="1" x14ac:dyDescent="0.2">
      <c r="B478" s="1"/>
    </row>
    <row r="479" spans="2:2" ht="14.25" customHeight="1" x14ac:dyDescent="0.2">
      <c r="B479" s="1"/>
    </row>
    <row r="480" spans="2:2" ht="14.25" customHeight="1" x14ac:dyDescent="0.2">
      <c r="B480" s="1"/>
    </row>
    <row r="481" spans="2:2" ht="14.25" customHeight="1" x14ac:dyDescent="0.2">
      <c r="B481" s="1"/>
    </row>
    <row r="482" spans="2:2" ht="14.25" customHeight="1" x14ac:dyDescent="0.2">
      <c r="B482" s="1"/>
    </row>
    <row r="483" spans="2:2" ht="14.25" customHeight="1" x14ac:dyDescent="0.2">
      <c r="B483" s="1"/>
    </row>
    <row r="484" spans="2:2" ht="14.25" customHeight="1" x14ac:dyDescent="0.2">
      <c r="B484" s="1"/>
    </row>
    <row r="485" spans="2:2" ht="14.25" customHeight="1" x14ac:dyDescent="0.2">
      <c r="B485" s="1"/>
    </row>
    <row r="486" spans="2:2" ht="14.25" customHeight="1" x14ac:dyDescent="0.2">
      <c r="B486" s="1"/>
    </row>
    <row r="487" spans="2:2" ht="14.25" customHeight="1" x14ac:dyDescent="0.2">
      <c r="B487" s="1"/>
    </row>
    <row r="488" spans="2:2" ht="14.25" customHeight="1" x14ac:dyDescent="0.2">
      <c r="B488" s="1"/>
    </row>
    <row r="489" spans="2:2" ht="14.25" customHeight="1" x14ac:dyDescent="0.2">
      <c r="B489" s="1"/>
    </row>
    <row r="490" spans="2:2" ht="14.25" customHeight="1" x14ac:dyDescent="0.2">
      <c r="B490" s="1"/>
    </row>
    <row r="491" spans="2:2" ht="14.25" customHeight="1" x14ac:dyDescent="0.2">
      <c r="B491" s="1"/>
    </row>
    <row r="492" spans="2:2" ht="14.25" customHeight="1" x14ac:dyDescent="0.2">
      <c r="B492" s="1"/>
    </row>
    <row r="493" spans="2:2" ht="14.25" customHeight="1" x14ac:dyDescent="0.2">
      <c r="B493" s="1"/>
    </row>
    <row r="494" spans="2:2" ht="14.25" customHeight="1" x14ac:dyDescent="0.2">
      <c r="B494" s="1"/>
    </row>
    <row r="495" spans="2:2" ht="14.25" customHeight="1" x14ac:dyDescent="0.2">
      <c r="B495" s="1"/>
    </row>
    <row r="496" spans="2:2" ht="14.25" customHeight="1" x14ac:dyDescent="0.2">
      <c r="B496" s="1"/>
    </row>
    <row r="497" spans="2:2" ht="14.25" customHeight="1" x14ac:dyDescent="0.2">
      <c r="B497" s="1"/>
    </row>
    <row r="498" spans="2:2" ht="14.25" customHeight="1" x14ac:dyDescent="0.2">
      <c r="B498" s="1"/>
    </row>
    <row r="499" spans="2:2" ht="14.25" customHeight="1" x14ac:dyDescent="0.2">
      <c r="B499" s="1"/>
    </row>
    <row r="500" spans="2:2" ht="14.25" customHeight="1" x14ac:dyDescent="0.2">
      <c r="B500" s="1"/>
    </row>
    <row r="501" spans="2:2" ht="14.25" customHeight="1" x14ac:dyDescent="0.2">
      <c r="B501" s="1"/>
    </row>
    <row r="502" spans="2:2" ht="14.25" customHeight="1" x14ac:dyDescent="0.2">
      <c r="B502" s="1"/>
    </row>
    <row r="503" spans="2:2" ht="14.25" customHeight="1" x14ac:dyDescent="0.2">
      <c r="B503" s="1"/>
    </row>
    <row r="504" spans="2:2" ht="14.25" customHeight="1" x14ac:dyDescent="0.2">
      <c r="B504" s="1"/>
    </row>
    <row r="505" spans="2:2" ht="14.25" customHeight="1" x14ac:dyDescent="0.2">
      <c r="B505" s="1"/>
    </row>
    <row r="506" spans="2:2" ht="14.25" customHeight="1" x14ac:dyDescent="0.2">
      <c r="B506" s="1"/>
    </row>
    <row r="507" spans="2:2" ht="14.25" customHeight="1" x14ac:dyDescent="0.2">
      <c r="B507" s="1"/>
    </row>
    <row r="508" spans="2:2" ht="14.25" customHeight="1" x14ac:dyDescent="0.2">
      <c r="B508" s="1"/>
    </row>
    <row r="509" spans="2:2" ht="14.25" customHeight="1" x14ac:dyDescent="0.2">
      <c r="B509" s="1"/>
    </row>
    <row r="510" spans="2:2" ht="14.25" customHeight="1" x14ac:dyDescent="0.2">
      <c r="B510" s="1"/>
    </row>
    <row r="511" spans="2:2" ht="14.25" customHeight="1" x14ac:dyDescent="0.2">
      <c r="B511" s="1"/>
    </row>
    <row r="512" spans="2:2" ht="14.25" customHeight="1" x14ac:dyDescent="0.2">
      <c r="B512" s="1"/>
    </row>
    <row r="513" spans="2:2" ht="14.25" customHeight="1" x14ac:dyDescent="0.2">
      <c r="B513" s="1"/>
    </row>
    <row r="514" spans="2:2" ht="14.25" customHeight="1" x14ac:dyDescent="0.2">
      <c r="B514" s="1"/>
    </row>
    <row r="515" spans="2:2" ht="14.25" customHeight="1" x14ac:dyDescent="0.2">
      <c r="B515" s="1"/>
    </row>
    <row r="516" spans="2:2" ht="14.25" customHeight="1" x14ac:dyDescent="0.2">
      <c r="B516" s="1"/>
    </row>
    <row r="517" spans="2:2" ht="14.25" customHeight="1" x14ac:dyDescent="0.2">
      <c r="B517" s="1"/>
    </row>
    <row r="518" spans="2:2" ht="14.25" customHeight="1" x14ac:dyDescent="0.2">
      <c r="B518" s="1"/>
    </row>
    <row r="519" spans="2:2" ht="14.25" customHeight="1" x14ac:dyDescent="0.2">
      <c r="B519" s="1"/>
    </row>
    <row r="520" spans="2:2" ht="14.25" customHeight="1" x14ac:dyDescent="0.2">
      <c r="B520" s="1"/>
    </row>
    <row r="521" spans="2:2" ht="14.25" customHeight="1" x14ac:dyDescent="0.2">
      <c r="B521" s="1"/>
    </row>
    <row r="522" spans="2:2" ht="14.25" customHeight="1" x14ac:dyDescent="0.2">
      <c r="B522" s="1"/>
    </row>
    <row r="523" spans="2:2" ht="14.25" customHeight="1" x14ac:dyDescent="0.2">
      <c r="B523" s="1"/>
    </row>
    <row r="524" spans="2:2" ht="14.25" customHeight="1" x14ac:dyDescent="0.2">
      <c r="B524" s="1"/>
    </row>
    <row r="525" spans="2:2" ht="14.25" customHeight="1" x14ac:dyDescent="0.2">
      <c r="B525" s="1"/>
    </row>
    <row r="526" spans="2:2" ht="14.25" customHeight="1" x14ac:dyDescent="0.2">
      <c r="B526" s="1"/>
    </row>
    <row r="527" spans="2:2" ht="14.25" customHeight="1" x14ac:dyDescent="0.2">
      <c r="B527" s="1"/>
    </row>
    <row r="528" spans="2:2" ht="14.25" customHeight="1" x14ac:dyDescent="0.2">
      <c r="B528" s="1"/>
    </row>
    <row r="529" spans="2:2" ht="14.25" customHeight="1" x14ac:dyDescent="0.2">
      <c r="B529" s="1"/>
    </row>
    <row r="530" spans="2:2" ht="14.25" customHeight="1" x14ac:dyDescent="0.2">
      <c r="B530" s="1"/>
    </row>
    <row r="531" spans="2:2" ht="14.25" customHeight="1" x14ac:dyDescent="0.2">
      <c r="B531" s="1"/>
    </row>
    <row r="532" spans="2:2" ht="14.25" customHeight="1" x14ac:dyDescent="0.2">
      <c r="B532" s="1"/>
    </row>
    <row r="533" spans="2:2" ht="14.25" customHeight="1" x14ac:dyDescent="0.2">
      <c r="B533" s="1"/>
    </row>
    <row r="534" spans="2:2" ht="14.25" customHeight="1" x14ac:dyDescent="0.2">
      <c r="B534" s="1"/>
    </row>
    <row r="535" spans="2:2" ht="14.25" customHeight="1" x14ac:dyDescent="0.2">
      <c r="B535" s="1"/>
    </row>
    <row r="536" spans="2:2" ht="14.25" customHeight="1" x14ac:dyDescent="0.2">
      <c r="B536" s="1"/>
    </row>
    <row r="537" spans="2:2" ht="14.25" customHeight="1" x14ac:dyDescent="0.2">
      <c r="B537" s="1"/>
    </row>
    <row r="538" spans="2:2" ht="14.25" customHeight="1" x14ac:dyDescent="0.2">
      <c r="B538" s="1"/>
    </row>
    <row r="539" spans="2:2" ht="14.25" customHeight="1" x14ac:dyDescent="0.2">
      <c r="B539" s="1"/>
    </row>
    <row r="540" spans="2:2" ht="14.25" customHeight="1" x14ac:dyDescent="0.2">
      <c r="B540" s="1"/>
    </row>
    <row r="541" spans="2:2" ht="14.25" customHeight="1" x14ac:dyDescent="0.2">
      <c r="B541" s="1"/>
    </row>
    <row r="542" spans="2:2" ht="14.25" customHeight="1" x14ac:dyDescent="0.2">
      <c r="B542" s="1"/>
    </row>
    <row r="543" spans="2:2" ht="14.25" customHeight="1" x14ac:dyDescent="0.2">
      <c r="B543" s="1"/>
    </row>
    <row r="544" spans="2:2" ht="14.25" customHeight="1" x14ac:dyDescent="0.2">
      <c r="B544" s="1"/>
    </row>
    <row r="545" spans="2:2" ht="14.25" customHeight="1" x14ac:dyDescent="0.2">
      <c r="B545" s="1"/>
    </row>
    <row r="546" spans="2:2" ht="14.25" customHeight="1" x14ac:dyDescent="0.2">
      <c r="B546" s="1"/>
    </row>
    <row r="547" spans="2:2" ht="14.25" customHeight="1" x14ac:dyDescent="0.2">
      <c r="B547" s="1"/>
    </row>
    <row r="548" spans="2:2" ht="14.25" customHeight="1" x14ac:dyDescent="0.2">
      <c r="B548" s="1"/>
    </row>
    <row r="549" spans="2:2" ht="14.25" customHeight="1" x14ac:dyDescent="0.2">
      <c r="B549" s="1"/>
    </row>
    <row r="550" spans="2:2" ht="14.25" customHeight="1" x14ac:dyDescent="0.2">
      <c r="B550" s="1"/>
    </row>
    <row r="551" spans="2:2" ht="14.25" customHeight="1" x14ac:dyDescent="0.2">
      <c r="B551" s="1"/>
    </row>
    <row r="552" spans="2:2" ht="14.25" customHeight="1" x14ac:dyDescent="0.2">
      <c r="B552" s="1"/>
    </row>
    <row r="553" spans="2:2" ht="14.25" customHeight="1" x14ac:dyDescent="0.2">
      <c r="B553" s="1"/>
    </row>
    <row r="554" spans="2:2" ht="14.25" customHeight="1" x14ac:dyDescent="0.2">
      <c r="B554" s="1"/>
    </row>
    <row r="555" spans="2:2" ht="14.25" customHeight="1" x14ac:dyDescent="0.2">
      <c r="B555" s="1"/>
    </row>
    <row r="556" spans="2:2" ht="14.25" customHeight="1" x14ac:dyDescent="0.2">
      <c r="B556" s="1"/>
    </row>
    <row r="557" spans="2:2" ht="14.25" customHeight="1" x14ac:dyDescent="0.2">
      <c r="B557" s="1"/>
    </row>
    <row r="558" spans="2:2" ht="14.25" customHeight="1" x14ac:dyDescent="0.2">
      <c r="B558" s="1"/>
    </row>
    <row r="559" spans="2:2" ht="14.25" customHeight="1" x14ac:dyDescent="0.2">
      <c r="B559" s="1"/>
    </row>
    <row r="560" spans="2:2" ht="14.25" customHeight="1" x14ac:dyDescent="0.2">
      <c r="B560" s="1"/>
    </row>
    <row r="561" spans="2:2" ht="14.25" customHeight="1" x14ac:dyDescent="0.2">
      <c r="B561" s="1"/>
    </row>
    <row r="562" spans="2:2" ht="14.25" customHeight="1" x14ac:dyDescent="0.2">
      <c r="B562" s="1"/>
    </row>
    <row r="563" spans="2:2" ht="14.25" customHeight="1" x14ac:dyDescent="0.2">
      <c r="B563" s="1"/>
    </row>
    <row r="564" spans="2:2" ht="14.25" customHeight="1" x14ac:dyDescent="0.2">
      <c r="B564" s="1"/>
    </row>
    <row r="565" spans="2:2" ht="14.25" customHeight="1" x14ac:dyDescent="0.2">
      <c r="B565" s="1"/>
    </row>
    <row r="566" spans="2:2" ht="14.25" customHeight="1" x14ac:dyDescent="0.2">
      <c r="B566" s="1"/>
    </row>
    <row r="567" spans="2:2" ht="14.25" customHeight="1" x14ac:dyDescent="0.2">
      <c r="B567" s="1"/>
    </row>
    <row r="568" spans="2:2" ht="14.25" customHeight="1" x14ac:dyDescent="0.2">
      <c r="B568" s="1"/>
    </row>
    <row r="569" spans="2:2" ht="14.25" customHeight="1" x14ac:dyDescent="0.2">
      <c r="B569" s="1"/>
    </row>
    <row r="570" spans="2:2" ht="14.25" customHeight="1" x14ac:dyDescent="0.2">
      <c r="B570" s="1"/>
    </row>
    <row r="571" spans="2:2" ht="14.25" customHeight="1" x14ac:dyDescent="0.2">
      <c r="B571" s="1"/>
    </row>
    <row r="572" spans="2:2" ht="14.25" customHeight="1" x14ac:dyDescent="0.2">
      <c r="B572" s="1"/>
    </row>
    <row r="573" spans="2:2" ht="14.25" customHeight="1" x14ac:dyDescent="0.2">
      <c r="B573" s="1"/>
    </row>
    <row r="574" spans="2:2" ht="14.25" customHeight="1" x14ac:dyDescent="0.2">
      <c r="B574" s="1"/>
    </row>
    <row r="575" spans="2:2" ht="14.25" customHeight="1" x14ac:dyDescent="0.2">
      <c r="B575" s="1"/>
    </row>
    <row r="576" spans="2:2" ht="14.25" customHeight="1" x14ac:dyDescent="0.2">
      <c r="B576" s="1"/>
    </row>
    <row r="577" spans="2:2" ht="14.25" customHeight="1" x14ac:dyDescent="0.2">
      <c r="B577" s="1"/>
    </row>
    <row r="578" spans="2:2" ht="14.25" customHeight="1" x14ac:dyDescent="0.2">
      <c r="B578" s="1"/>
    </row>
    <row r="579" spans="2:2" ht="14.25" customHeight="1" x14ac:dyDescent="0.2">
      <c r="B579" s="1"/>
    </row>
    <row r="580" spans="2:2" ht="14.25" customHeight="1" x14ac:dyDescent="0.2">
      <c r="B580" s="1"/>
    </row>
    <row r="581" spans="2:2" ht="14.25" customHeight="1" x14ac:dyDescent="0.2">
      <c r="B581" s="1"/>
    </row>
    <row r="582" spans="2:2" ht="14.25" customHeight="1" x14ac:dyDescent="0.2">
      <c r="B582" s="1"/>
    </row>
    <row r="583" spans="2:2" ht="14.25" customHeight="1" x14ac:dyDescent="0.2">
      <c r="B583" s="1"/>
    </row>
    <row r="584" spans="2:2" ht="14.25" customHeight="1" x14ac:dyDescent="0.2">
      <c r="B584" s="1"/>
    </row>
    <row r="585" spans="2:2" ht="14.25" customHeight="1" x14ac:dyDescent="0.2">
      <c r="B585" s="1"/>
    </row>
    <row r="586" spans="2:2" ht="14.25" customHeight="1" x14ac:dyDescent="0.2">
      <c r="B586" s="1"/>
    </row>
    <row r="587" spans="2:2" ht="14.25" customHeight="1" x14ac:dyDescent="0.2">
      <c r="B587" s="1"/>
    </row>
    <row r="588" spans="2:2" ht="14.25" customHeight="1" x14ac:dyDescent="0.2">
      <c r="B588" s="1"/>
    </row>
    <row r="589" spans="2:2" ht="14.25" customHeight="1" x14ac:dyDescent="0.2">
      <c r="B589" s="1"/>
    </row>
    <row r="590" spans="2:2" ht="14.25" customHeight="1" x14ac:dyDescent="0.2">
      <c r="B590" s="1"/>
    </row>
    <row r="591" spans="2:2" ht="14.25" customHeight="1" x14ac:dyDescent="0.2">
      <c r="B591" s="1"/>
    </row>
    <row r="592" spans="2:2" ht="14.25" customHeight="1" x14ac:dyDescent="0.2">
      <c r="B592" s="1"/>
    </row>
    <row r="593" spans="2:2" ht="14.25" customHeight="1" x14ac:dyDescent="0.2">
      <c r="B593" s="1"/>
    </row>
    <row r="594" spans="2:2" ht="14.25" customHeight="1" x14ac:dyDescent="0.2">
      <c r="B594" s="1"/>
    </row>
    <row r="595" spans="2:2" ht="14.25" customHeight="1" x14ac:dyDescent="0.2">
      <c r="B595" s="1"/>
    </row>
    <row r="596" spans="2:2" ht="14.25" customHeight="1" x14ac:dyDescent="0.2">
      <c r="B596" s="1"/>
    </row>
    <row r="597" spans="2:2" ht="14.25" customHeight="1" x14ac:dyDescent="0.2">
      <c r="B597" s="1"/>
    </row>
    <row r="598" spans="2:2" ht="14.25" customHeight="1" x14ac:dyDescent="0.2">
      <c r="B598" s="1"/>
    </row>
    <row r="599" spans="2:2" ht="14.25" customHeight="1" x14ac:dyDescent="0.2">
      <c r="B599" s="1"/>
    </row>
    <row r="600" spans="2:2" ht="14.25" customHeight="1" x14ac:dyDescent="0.2">
      <c r="B600" s="1"/>
    </row>
    <row r="601" spans="2:2" ht="14.25" customHeight="1" x14ac:dyDescent="0.2">
      <c r="B601" s="1"/>
    </row>
    <row r="602" spans="2:2" ht="14.25" customHeight="1" x14ac:dyDescent="0.2">
      <c r="B602" s="1"/>
    </row>
    <row r="603" spans="2:2" ht="14.25" customHeight="1" x14ac:dyDescent="0.2">
      <c r="B603" s="1"/>
    </row>
    <row r="604" spans="2:2" ht="14.25" customHeight="1" x14ac:dyDescent="0.2">
      <c r="B604" s="1"/>
    </row>
    <row r="605" spans="2:2" ht="14.25" customHeight="1" x14ac:dyDescent="0.2">
      <c r="B605" s="1"/>
    </row>
    <row r="606" spans="2:2" ht="14.25" customHeight="1" x14ac:dyDescent="0.2">
      <c r="B606" s="1"/>
    </row>
    <row r="607" spans="2:2" ht="14.25" customHeight="1" x14ac:dyDescent="0.2">
      <c r="B607" s="1"/>
    </row>
    <row r="608" spans="2:2" ht="14.25" customHeight="1" x14ac:dyDescent="0.2">
      <c r="B608" s="1"/>
    </row>
    <row r="609" spans="2:2" ht="14.25" customHeight="1" x14ac:dyDescent="0.2">
      <c r="B609" s="1"/>
    </row>
    <row r="610" spans="2:2" ht="14.25" customHeight="1" x14ac:dyDescent="0.2">
      <c r="B610" s="1"/>
    </row>
    <row r="611" spans="2:2" ht="14.25" customHeight="1" x14ac:dyDescent="0.2">
      <c r="B611" s="1"/>
    </row>
    <row r="612" spans="2:2" ht="14.25" customHeight="1" x14ac:dyDescent="0.2">
      <c r="B612" s="1"/>
    </row>
    <row r="613" spans="2:2" ht="14.25" customHeight="1" x14ac:dyDescent="0.2">
      <c r="B613" s="1"/>
    </row>
    <row r="614" spans="2:2" ht="14.25" customHeight="1" x14ac:dyDescent="0.2">
      <c r="B614" s="1"/>
    </row>
    <row r="615" spans="2:2" ht="14.25" customHeight="1" x14ac:dyDescent="0.2">
      <c r="B615" s="1"/>
    </row>
    <row r="616" spans="2:2" ht="14.25" customHeight="1" x14ac:dyDescent="0.2">
      <c r="B616" s="1"/>
    </row>
    <row r="617" spans="2:2" ht="14.25" customHeight="1" x14ac:dyDescent="0.2">
      <c r="B617" s="1"/>
    </row>
    <row r="618" spans="2:2" ht="14.25" customHeight="1" x14ac:dyDescent="0.2">
      <c r="B618" s="1"/>
    </row>
    <row r="619" spans="2:2" ht="14.25" customHeight="1" x14ac:dyDescent="0.2">
      <c r="B619" s="1"/>
    </row>
    <row r="620" spans="2:2" ht="14.25" customHeight="1" x14ac:dyDescent="0.2">
      <c r="B620" s="1"/>
    </row>
    <row r="621" spans="2:2" ht="14.25" customHeight="1" x14ac:dyDescent="0.2">
      <c r="B621" s="1"/>
    </row>
    <row r="622" spans="2:2" ht="14.25" customHeight="1" x14ac:dyDescent="0.2">
      <c r="B622" s="1"/>
    </row>
    <row r="623" spans="2:2" ht="14.25" customHeight="1" x14ac:dyDescent="0.2">
      <c r="B623" s="1"/>
    </row>
    <row r="624" spans="2:2" ht="14.25" customHeight="1" x14ac:dyDescent="0.2">
      <c r="B624" s="1"/>
    </row>
    <row r="625" spans="2:2" ht="14.25" customHeight="1" x14ac:dyDescent="0.2">
      <c r="B625" s="1"/>
    </row>
    <row r="626" spans="2:2" ht="14.25" customHeight="1" x14ac:dyDescent="0.2">
      <c r="B626" s="1"/>
    </row>
    <row r="627" spans="2:2" ht="14.25" customHeight="1" x14ac:dyDescent="0.2">
      <c r="B627" s="1"/>
    </row>
    <row r="628" spans="2:2" ht="14.25" customHeight="1" x14ac:dyDescent="0.2">
      <c r="B628" s="1"/>
    </row>
    <row r="629" spans="2:2" ht="14.25" customHeight="1" x14ac:dyDescent="0.2">
      <c r="B629" s="1"/>
    </row>
    <row r="630" spans="2:2" ht="14.25" customHeight="1" x14ac:dyDescent="0.2">
      <c r="B630" s="1"/>
    </row>
    <row r="631" spans="2:2" ht="14.25" customHeight="1" x14ac:dyDescent="0.2">
      <c r="B631" s="1"/>
    </row>
    <row r="632" spans="2:2" ht="14.25" customHeight="1" x14ac:dyDescent="0.2">
      <c r="B632" s="1"/>
    </row>
    <row r="633" spans="2:2" ht="14.25" customHeight="1" x14ac:dyDescent="0.2">
      <c r="B633" s="1"/>
    </row>
    <row r="634" spans="2:2" ht="14.25" customHeight="1" x14ac:dyDescent="0.2">
      <c r="B634" s="1"/>
    </row>
    <row r="635" spans="2:2" ht="14.25" customHeight="1" x14ac:dyDescent="0.2">
      <c r="B635" s="1"/>
    </row>
    <row r="636" spans="2:2" ht="14.25" customHeight="1" x14ac:dyDescent="0.2">
      <c r="B636" s="1"/>
    </row>
    <row r="637" spans="2:2" ht="14.25" customHeight="1" x14ac:dyDescent="0.2">
      <c r="B637" s="1"/>
    </row>
    <row r="638" spans="2:2" ht="14.25" customHeight="1" x14ac:dyDescent="0.2">
      <c r="B638" s="1"/>
    </row>
    <row r="639" spans="2:2" ht="14.25" customHeight="1" x14ac:dyDescent="0.2">
      <c r="B639" s="1"/>
    </row>
    <row r="640" spans="2:2" ht="14.25" customHeight="1" x14ac:dyDescent="0.2">
      <c r="B640" s="1"/>
    </row>
    <row r="641" spans="2:2" ht="14.25" customHeight="1" x14ac:dyDescent="0.2">
      <c r="B641" s="1"/>
    </row>
    <row r="642" spans="2:2" ht="14.25" customHeight="1" x14ac:dyDescent="0.2">
      <c r="B642" s="1"/>
    </row>
    <row r="643" spans="2:2" ht="14.25" customHeight="1" x14ac:dyDescent="0.2">
      <c r="B643" s="1"/>
    </row>
    <row r="644" spans="2:2" ht="14.25" customHeight="1" x14ac:dyDescent="0.2">
      <c r="B644" s="1"/>
    </row>
    <row r="645" spans="2:2" ht="14.25" customHeight="1" x14ac:dyDescent="0.2">
      <c r="B645" s="1"/>
    </row>
    <row r="646" spans="2:2" ht="14.25" customHeight="1" x14ac:dyDescent="0.2">
      <c r="B646" s="1"/>
    </row>
    <row r="647" spans="2:2" ht="14.25" customHeight="1" x14ac:dyDescent="0.2">
      <c r="B647" s="1"/>
    </row>
    <row r="648" spans="2:2" ht="14.25" customHeight="1" x14ac:dyDescent="0.2">
      <c r="B648" s="1"/>
    </row>
    <row r="649" spans="2:2" ht="14.25" customHeight="1" x14ac:dyDescent="0.2">
      <c r="B649" s="1"/>
    </row>
    <row r="650" spans="2:2" ht="14.25" customHeight="1" x14ac:dyDescent="0.2">
      <c r="B650" s="1"/>
    </row>
    <row r="651" spans="2:2" ht="14.25" customHeight="1" x14ac:dyDescent="0.2">
      <c r="B651" s="1"/>
    </row>
    <row r="652" spans="2:2" ht="14.25" customHeight="1" x14ac:dyDescent="0.2">
      <c r="B652" s="1"/>
    </row>
    <row r="653" spans="2:2" ht="14.25" customHeight="1" x14ac:dyDescent="0.2">
      <c r="B653" s="1"/>
    </row>
    <row r="654" spans="2:2" ht="14.25" customHeight="1" x14ac:dyDescent="0.2">
      <c r="B654" s="1"/>
    </row>
    <row r="655" spans="2:2" ht="14.25" customHeight="1" x14ac:dyDescent="0.2">
      <c r="B655" s="1"/>
    </row>
    <row r="656" spans="2:2" ht="14.25" customHeight="1" x14ac:dyDescent="0.2">
      <c r="B656" s="1"/>
    </row>
    <row r="657" spans="2:2" ht="14.25" customHeight="1" x14ac:dyDescent="0.2">
      <c r="B657" s="1"/>
    </row>
    <row r="658" spans="2:2" ht="14.25" customHeight="1" x14ac:dyDescent="0.2">
      <c r="B658" s="1"/>
    </row>
    <row r="659" spans="2:2" ht="14.25" customHeight="1" x14ac:dyDescent="0.2">
      <c r="B659" s="1"/>
    </row>
    <row r="660" spans="2:2" ht="14.25" customHeight="1" x14ac:dyDescent="0.2">
      <c r="B660" s="1"/>
    </row>
    <row r="661" spans="2:2" ht="14.25" customHeight="1" x14ac:dyDescent="0.2">
      <c r="B661" s="1"/>
    </row>
    <row r="662" spans="2:2" ht="14.25" customHeight="1" x14ac:dyDescent="0.2">
      <c r="B662" s="1"/>
    </row>
    <row r="663" spans="2:2" ht="14.25" customHeight="1" x14ac:dyDescent="0.2">
      <c r="B663" s="1"/>
    </row>
    <row r="664" spans="2:2" ht="14.25" customHeight="1" x14ac:dyDescent="0.2">
      <c r="B664" s="1"/>
    </row>
    <row r="665" spans="2:2" ht="14.25" customHeight="1" x14ac:dyDescent="0.2">
      <c r="B665" s="1"/>
    </row>
    <row r="666" spans="2:2" ht="14.25" customHeight="1" x14ac:dyDescent="0.2">
      <c r="B666" s="1"/>
    </row>
    <row r="667" spans="2:2" ht="14.25" customHeight="1" x14ac:dyDescent="0.2">
      <c r="B667" s="1"/>
    </row>
    <row r="668" spans="2:2" ht="14.25" customHeight="1" x14ac:dyDescent="0.2">
      <c r="B668" s="1"/>
    </row>
    <row r="669" spans="2:2" ht="14.25" customHeight="1" x14ac:dyDescent="0.2">
      <c r="B669" s="1"/>
    </row>
    <row r="670" spans="2:2" ht="14.25" customHeight="1" x14ac:dyDescent="0.2">
      <c r="B670" s="1"/>
    </row>
    <row r="671" spans="2:2" ht="14.25" customHeight="1" x14ac:dyDescent="0.2">
      <c r="B671" s="1"/>
    </row>
    <row r="672" spans="2:2" ht="14.25" customHeight="1" x14ac:dyDescent="0.2">
      <c r="B672" s="1"/>
    </row>
    <row r="673" spans="2:2" ht="14.25" customHeight="1" x14ac:dyDescent="0.2">
      <c r="B673" s="1"/>
    </row>
    <row r="674" spans="2:2" ht="14.25" customHeight="1" x14ac:dyDescent="0.2">
      <c r="B674" s="1"/>
    </row>
    <row r="675" spans="2:2" ht="14.25" customHeight="1" x14ac:dyDescent="0.2">
      <c r="B675" s="1"/>
    </row>
    <row r="676" spans="2:2" ht="14.25" customHeight="1" x14ac:dyDescent="0.2">
      <c r="B676" s="1"/>
    </row>
    <row r="677" spans="2:2" ht="14.25" customHeight="1" x14ac:dyDescent="0.2">
      <c r="B677" s="1"/>
    </row>
    <row r="678" spans="2:2" ht="14.25" customHeight="1" x14ac:dyDescent="0.2">
      <c r="B678" s="1"/>
    </row>
    <row r="679" spans="2:2" ht="14.25" customHeight="1" x14ac:dyDescent="0.2">
      <c r="B679" s="1"/>
    </row>
    <row r="680" spans="2:2" ht="14.25" customHeight="1" x14ac:dyDescent="0.2">
      <c r="B680" s="1"/>
    </row>
    <row r="681" spans="2:2" ht="14.25" customHeight="1" x14ac:dyDescent="0.2">
      <c r="B681" s="1"/>
    </row>
    <row r="682" spans="2:2" ht="14.25" customHeight="1" x14ac:dyDescent="0.2">
      <c r="B682" s="1"/>
    </row>
    <row r="683" spans="2:2" ht="14.25" customHeight="1" x14ac:dyDescent="0.2">
      <c r="B683" s="1"/>
    </row>
    <row r="684" spans="2:2" ht="14.25" customHeight="1" x14ac:dyDescent="0.2">
      <c r="B684" s="1"/>
    </row>
    <row r="685" spans="2:2" ht="14.25" customHeight="1" x14ac:dyDescent="0.2">
      <c r="B685" s="1"/>
    </row>
    <row r="686" spans="2:2" ht="14.25" customHeight="1" x14ac:dyDescent="0.2">
      <c r="B686" s="1"/>
    </row>
    <row r="687" spans="2:2" ht="14.25" customHeight="1" x14ac:dyDescent="0.2">
      <c r="B687" s="1"/>
    </row>
    <row r="688" spans="2:2" ht="14.25" customHeight="1" x14ac:dyDescent="0.2">
      <c r="B688" s="1"/>
    </row>
    <row r="689" spans="2:2" ht="14.25" customHeight="1" x14ac:dyDescent="0.2">
      <c r="B689" s="1"/>
    </row>
    <row r="690" spans="2:2" ht="14.25" customHeight="1" x14ac:dyDescent="0.2">
      <c r="B690" s="1"/>
    </row>
    <row r="691" spans="2:2" ht="14.25" customHeight="1" x14ac:dyDescent="0.2">
      <c r="B691" s="1"/>
    </row>
    <row r="692" spans="2:2" ht="14.25" customHeight="1" x14ac:dyDescent="0.2">
      <c r="B692" s="1"/>
    </row>
    <row r="693" spans="2:2" ht="14.25" customHeight="1" x14ac:dyDescent="0.2">
      <c r="B693" s="1"/>
    </row>
    <row r="694" spans="2:2" ht="14.25" customHeight="1" x14ac:dyDescent="0.2">
      <c r="B694" s="1"/>
    </row>
    <row r="695" spans="2:2" ht="14.25" customHeight="1" x14ac:dyDescent="0.2">
      <c r="B695" s="1"/>
    </row>
    <row r="696" spans="2:2" ht="14.25" customHeight="1" x14ac:dyDescent="0.2">
      <c r="B696" s="1"/>
    </row>
    <row r="697" spans="2:2" ht="14.25" customHeight="1" x14ac:dyDescent="0.2">
      <c r="B697" s="1"/>
    </row>
    <row r="698" spans="2:2" ht="14.25" customHeight="1" x14ac:dyDescent="0.2">
      <c r="B698" s="1"/>
    </row>
    <row r="699" spans="2:2" ht="14.25" customHeight="1" x14ac:dyDescent="0.2">
      <c r="B699" s="1"/>
    </row>
    <row r="700" spans="2:2" ht="14.25" customHeight="1" x14ac:dyDescent="0.2">
      <c r="B700" s="1"/>
    </row>
    <row r="701" spans="2:2" ht="14.25" customHeight="1" x14ac:dyDescent="0.2">
      <c r="B701" s="1"/>
    </row>
    <row r="702" spans="2:2" ht="14.25" customHeight="1" x14ac:dyDescent="0.2">
      <c r="B702" s="1"/>
    </row>
    <row r="703" spans="2:2" ht="14.25" customHeight="1" x14ac:dyDescent="0.2">
      <c r="B703" s="1"/>
    </row>
    <row r="704" spans="2:2" ht="14.25" customHeight="1" x14ac:dyDescent="0.2">
      <c r="B704" s="1"/>
    </row>
    <row r="705" spans="2:2" ht="14.25" customHeight="1" x14ac:dyDescent="0.2">
      <c r="B705" s="1"/>
    </row>
    <row r="706" spans="2:2" ht="14.25" customHeight="1" x14ac:dyDescent="0.2">
      <c r="B706" s="1"/>
    </row>
    <row r="707" spans="2:2" ht="14.25" customHeight="1" x14ac:dyDescent="0.2">
      <c r="B707" s="1"/>
    </row>
    <row r="708" spans="2:2" ht="14.25" customHeight="1" x14ac:dyDescent="0.2">
      <c r="B708" s="1"/>
    </row>
    <row r="709" spans="2:2" ht="14.25" customHeight="1" x14ac:dyDescent="0.2">
      <c r="B709" s="1"/>
    </row>
    <row r="710" spans="2:2" ht="14.25" customHeight="1" x14ac:dyDescent="0.2">
      <c r="B710" s="1"/>
    </row>
    <row r="711" spans="2:2" ht="14.25" customHeight="1" x14ac:dyDescent="0.2">
      <c r="B711" s="1"/>
    </row>
    <row r="712" spans="2:2" ht="14.25" customHeight="1" x14ac:dyDescent="0.2">
      <c r="B712" s="1"/>
    </row>
    <row r="713" spans="2:2" ht="14.25" customHeight="1" x14ac:dyDescent="0.2">
      <c r="B713" s="1"/>
    </row>
    <row r="714" spans="2:2" ht="14.25" customHeight="1" x14ac:dyDescent="0.2">
      <c r="B714" s="1"/>
    </row>
    <row r="715" spans="2:2" ht="14.25" customHeight="1" x14ac:dyDescent="0.2">
      <c r="B715" s="1"/>
    </row>
    <row r="716" spans="2:2" ht="14.25" customHeight="1" x14ac:dyDescent="0.2">
      <c r="B716" s="1"/>
    </row>
    <row r="717" spans="2:2" ht="14.25" customHeight="1" x14ac:dyDescent="0.2">
      <c r="B717" s="1"/>
    </row>
    <row r="718" spans="2:2" ht="14.25" customHeight="1" x14ac:dyDescent="0.2">
      <c r="B718" s="1"/>
    </row>
    <row r="719" spans="2:2" ht="14.25" customHeight="1" x14ac:dyDescent="0.2">
      <c r="B719" s="1"/>
    </row>
    <row r="720" spans="2:2" ht="14.25" customHeight="1" x14ac:dyDescent="0.2">
      <c r="B720" s="1"/>
    </row>
    <row r="721" spans="2:2" ht="14.25" customHeight="1" x14ac:dyDescent="0.2">
      <c r="B721" s="1"/>
    </row>
    <row r="722" spans="2:2" ht="14.25" customHeight="1" x14ac:dyDescent="0.2">
      <c r="B722" s="1"/>
    </row>
    <row r="723" spans="2:2" ht="14.25" customHeight="1" x14ac:dyDescent="0.2">
      <c r="B723" s="1"/>
    </row>
    <row r="724" spans="2:2" ht="14.25" customHeight="1" x14ac:dyDescent="0.2">
      <c r="B724" s="1"/>
    </row>
    <row r="725" spans="2:2" ht="14.25" customHeight="1" x14ac:dyDescent="0.2">
      <c r="B725" s="1"/>
    </row>
    <row r="726" spans="2:2" ht="14.25" customHeight="1" x14ac:dyDescent="0.2">
      <c r="B726" s="1"/>
    </row>
    <row r="727" spans="2:2" ht="14.25" customHeight="1" x14ac:dyDescent="0.2">
      <c r="B727" s="1"/>
    </row>
    <row r="728" spans="2:2" ht="14.25" customHeight="1" x14ac:dyDescent="0.2">
      <c r="B728" s="1"/>
    </row>
    <row r="729" spans="2:2" ht="14.25" customHeight="1" x14ac:dyDescent="0.2">
      <c r="B729" s="1"/>
    </row>
    <row r="730" spans="2:2" ht="14.25" customHeight="1" x14ac:dyDescent="0.2">
      <c r="B730" s="1"/>
    </row>
    <row r="731" spans="2:2" ht="14.25" customHeight="1" x14ac:dyDescent="0.2">
      <c r="B731" s="1"/>
    </row>
    <row r="732" spans="2:2" ht="14.25" customHeight="1" x14ac:dyDescent="0.2">
      <c r="B732" s="1"/>
    </row>
    <row r="733" spans="2:2" ht="14.25" customHeight="1" x14ac:dyDescent="0.2">
      <c r="B733" s="1"/>
    </row>
    <row r="734" spans="2:2" ht="14.25" customHeight="1" x14ac:dyDescent="0.2">
      <c r="B734" s="1"/>
    </row>
    <row r="735" spans="2:2" ht="14.25" customHeight="1" x14ac:dyDescent="0.2">
      <c r="B735" s="1"/>
    </row>
    <row r="736" spans="2:2" ht="14.25" customHeight="1" x14ac:dyDescent="0.2">
      <c r="B736" s="1"/>
    </row>
    <row r="737" spans="2:2" ht="14.25" customHeight="1" x14ac:dyDescent="0.2">
      <c r="B737" s="1"/>
    </row>
    <row r="738" spans="2:2" ht="14.25" customHeight="1" x14ac:dyDescent="0.2">
      <c r="B738" s="1"/>
    </row>
    <row r="739" spans="2:2" ht="14.25" customHeight="1" x14ac:dyDescent="0.2">
      <c r="B739" s="1"/>
    </row>
    <row r="740" spans="2:2" ht="14.25" customHeight="1" x14ac:dyDescent="0.2">
      <c r="B740" s="1"/>
    </row>
    <row r="741" spans="2:2" ht="14.25" customHeight="1" x14ac:dyDescent="0.2">
      <c r="B741" s="1"/>
    </row>
    <row r="742" spans="2:2" ht="14.25" customHeight="1" x14ac:dyDescent="0.2">
      <c r="B742" s="1"/>
    </row>
    <row r="743" spans="2:2" ht="14.25" customHeight="1" x14ac:dyDescent="0.2">
      <c r="B743" s="1"/>
    </row>
    <row r="744" spans="2:2" ht="14.25" customHeight="1" x14ac:dyDescent="0.2">
      <c r="B744" s="1"/>
    </row>
    <row r="745" spans="2:2" ht="14.25" customHeight="1" x14ac:dyDescent="0.2">
      <c r="B745" s="1"/>
    </row>
    <row r="746" spans="2:2" ht="14.25" customHeight="1" x14ac:dyDescent="0.2">
      <c r="B746" s="1"/>
    </row>
    <row r="747" spans="2:2" ht="14.25" customHeight="1" x14ac:dyDescent="0.2">
      <c r="B747" s="1"/>
    </row>
    <row r="748" spans="2:2" ht="14.25" customHeight="1" x14ac:dyDescent="0.2">
      <c r="B748" s="1"/>
    </row>
    <row r="749" spans="2:2" ht="14.25" customHeight="1" x14ac:dyDescent="0.2">
      <c r="B749" s="1"/>
    </row>
    <row r="750" spans="2:2" ht="14.25" customHeight="1" x14ac:dyDescent="0.2">
      <c r="B750" s="1"/>
    </row>
    <row r="751" spans="2:2" ht="14.25" customHeight="1" x14ac:dyDescent="0.2">
      <c r="B751" s="1"/>
    </row>
    <row r="752" spans="2:2" ht="14.25" customHeight="1" x14ac:dyDescent="0.2">
      <c r="B752" s="1"/>
    </row>
    <row r="753" spans="2:2" ht="14.25" customHeight="1" x14ac:dyDescent="0.2">
      <c r="B753" s="1"/>
    </row>
    <row r="754" spans="2:2" ht="14.25" customHeight="1" x14ac:dyDescent="0.2">
      <c r="B754" s="1"/>
    </row>
    <row r="755" spans="2:2" ht="14.25" customHeight="1" x14ac:dyDescent="0.2">
      <c r="B755" s="1"/>
    </row>
    <row r="756" spans="2:2" ht="14.25" customHeight="1" x14ac:dyDescent="0.2">
      <c r="B756" s="1"/>
    </row>
    <row r="757" spans="2:2" ht="14.25" customHeight="1" x14ac:dyDescent="0.2">
      <c r="B757" s="1"/>
    </row>
    <row r="758" spans="2:2" ht="14.25" customHeight="1" x14ac:dyDescent="0.2">
      <c r="B758" s="1"/>
    </row>
    <row r="759" spans="2:2" ht="14.25" customHeight="1" x14ac:dyDescent="0.2">
      <c r="B759" s="1"/>
    </row>
    <row r="760" spans="2:2" ht="14.25" customHeight="1" x14ac:dyDescent="0.2">
      <c r="B760" s="1"/>
    </row>
    <row r="761" spans="2:2" ht="14.25" customHeight="1" x14ac:dyDescent="0.2">
      <c r="B761" s="1"/>
    </row>
    <row r="762" spans="2:2" ht="14.25" customHeight="1" x14ac:dyDescent="0.2">
      <c r="B762" s="1"/>
    </row>
    <row r="763" spans="2:2" ht="14.25" customHeight="1" x14ac:dyDescent="0.2">
      <c r="B763" s="1"/>
    </row>
    <row r="764" spans="2:2" ht="14.25" customHeight="1" x14ac:dyDescent="0.2">
      <c r="B764" s="1"/>
    </row>
    <row r="765" spans="2:2" ht="14.25" customHeight="1" x14ac:dyDescent="0.2">
      <c r="B765" s="1"/>
    </row>
    <row r="766" spans="2:2" ht="14.25" customHeight="1" x14ac:dyDescent="0.2">
      <c r="B766" s="1"/>
    </row>
    <row r="767" spans="2:2" ht="14.25" customHeight="1" x14ac:dyDescent="0.2">
      <c r="B767" s="1"/>
    </row>
    <row r="768" spans="2:2" ht="14.25" customHeight="1" x14ac:dyDescent="0.2">
      <c r="B768" s="1"/>
    </row>
    <row r="769" spans="2:2" ht="14.25" customHeight="1" x14ac:dyDescent="0.2">
      <c r="B769" s="1"/>
    </row>
    <row r="770" spans="2:2" ht="14.25" customHeight="1" x14ac:dyDescent="0.2">
      <c r="B770" s="1"/>
    </row>
    <row r="771" spans="2:2" ht="14.25" customHeight="1" x14ac:dyDescent="0.2">
      <c r="B771" s="1"/>
    </row>
    <row r="772" spans="2:2" ht="14.25" customHeight="1" x14ac:dyDescent="0.2">
      <c r="B772" s="1"/>
    </row>
    <row r="773" spans="2:2" ht="14.25" customHeight="1" x14ac:dyDescent="0.2">
      <c r="B773" s="1"/>
    </row>
    <row r="774" spans="2:2" ht="14.25" customHeight="1" x14ac:dyDescent="0.2">
      <c r="B774" s="1"/>
    </row>
    <row r="775" spans="2:2" ht="14.25" customHeight="1" x14ac:dyDescent="0.2">
      <c r="B775" s="1"/>
    </row>
    <row r="776" spans="2:2" ht="14.25" customHeight="1" x14ac:dyDescent="0.2">
      <c r="B776" s="1"/>
    </row>
    <row r="777" spans="2:2" ht="14.25" customHeight="1" x14ac:dyDescent="0.2">
      <c r="B777" s="1"/>
    </row>
    <row r="778" spans="2:2" ht="14.25" customHeight="1" x14ac:dyDescent="0.2">
      <c r="B778" s="1"/>
    </row>
    <row r="779" spans="2:2" ht="14.25" customHeight="1" x14ac:dyDescent="0.2">
      <c r="B779" s="1"/>
    </row>
    <row r="780" spans="2:2" ht="14.25" customHeight="1" x14ac:dyDescent="0.2">
      <c r="B780" s="1"/>
    </row>
    <row r="781" spans="2:2" ht="14.25" customHeight="1" x14ac:dyDescent="0.2">
      <c r="B781" s="1"/>
    </row>
    <row r="782" spans="2:2" ht="14.25" customHeight="1" x14ac:dyDescent="0.2">
      <c r="B782" s="1"/>
    </row>
    <row r="783" spans="2:2" ht="14.25" customHeight="1" x14ac:dyDescent="0.2">
      <c r="B783" s="1"/>
    </row>
    <row r="784" spans="2:2" ht="14.25" customHeight="1" x14ac:dyDescent="0.2">
      <c r="B784" s="1"/>
    </row>
    <row r="785" spans="2:2" ht="14.25" customHeight="1" x14ac:dyDescent="0.2">
      <c r="B785" s="1"/>
    </row>
    <row r="786" spans="2:2" ht="14.25" customHeight="1" x14ac:dyDescent="0.2">
      <c r="B786" s="1"/>
    </row>
    <row r="787" spans="2:2" ht="14.25" customHeight="1" x14ac:dyDescent="0.2">
      <c r="B787" s="1"/>
    </row>
    <row r="788" spans="2:2" ht="14.25" customHeight="1" x14ac:dyDescent="0.2">
      <c r="B788" s="1"/>
    </row>
    <row r="789" spans="2:2" ht="14.25" customHeight="1" x14ac:dyDescent="0.2">
      <c r="B789" s="1"/>
    </row>
    <row r="790" spans="2:2" ht="14.25" customHeight="1" x14ac:dyDescent="0.2">
      <c r="B790" s="1"/>
    </row>
    <row r="791" spans="2:2" ht="14.25" customHeight="1" x14ac:dyDescent="0.2">
      <c r="B791" s="1"/>
    </row>
    <row r="792" spans="2:2" ht="14.25" customHeight="1" x14ac:dyDescent="0.2">
      <c r="B792" s="1"/>
    </row>
    <row r="793" spans="2:2" ht="14.25" customHeight="1" x14ac:dyDescent="0.2">
      <c r="B793" s="1"/>
    </row>
    <row r="794" spans="2:2" ht="14.25" customHeight="1" x14ac:dyDescent="0.2">
      <c r="B794" s="1"/>
    </row>
    <row r="795" spans="2:2" ht="14.25" customHeight="1" x14ac:dyDescent="0.2">
      <c r="B795" s="1"/>
    </row>
    <row r="796" spans="2:2" ht="14.25" customHeight="1" x14ac:dyDescent="0.2">
      <c r="B796" s="1"/>
    </row>
    <row r="797" spans="2:2" ht="14.25" customHeight="1" x14ac:dyDescent="0.2">
      <c r="B797" s="1"/>
    </row>
    <row r="798" spans="2:2" ht="14.25" customHeight="1" x14ac:dyDescent="0.2">
      <c r="B798" s="1"/>
    </row>
    <row r="799" spans="2:2" ht="14.25" customHeight="1" x14ac:dyDescent="0.2">
      <c r="B799" s="1"/>
    </row>
    <row r="800" spans="2:2" ht="14.25" customHeight="1" x14ac:dyDescent="0.2">
      <c r="B800" s="1"/>
    </row>
    <row r="801" spans="2:2" ht="14.25" customHeight="1" x14ac:dyDescent="0.2">
      <c r="B801" s="1"/>
    </row>
    <row r="802" spans="2:2" ht="14.25" customHeight="1" x14ac:dyDescent="0.2">
      <c r="B802" s="1"/>
    </row>
    <row r="803" spans="2:2" ht="14.25" customHeight="1" x14ac:dyDescent="0.2">
      <c r="B803" s="1"/>
    </row>
    <row r="804" spans="2:2" ht="14.25" customHeight="1" x14ac:dyDescent="0.2">
      <c r="B804" s="1"/>
    </row>
    <row r="805" spans="2:2" ht="14.25" customHeight="1" x14ac:dyDescent="0.2">
      <c r="B805" s="1"/>
    </row>
    <row r="806" spans="2:2" ht="14.25" customHeight="1" x14ac:dyDescent="0.2">
      <c r="B806" s="1"/>
    </row>
    <row r="807" spans="2:2" ht="14.25" customHeight="1" x14ac:dyDescent="0.2">
      <c r="B807" s="1"/>
    </row>
    <row r="808" spans="2:2" ht="14.25" customHeight="1" x14ac:dyDescent="0.2">
      <c r="B808" s="1"/>
    </row>
    <row r="809" spans="2:2" ht="14.25" customHeight="1" x14ac:dyDescent="0.2">
      <c r="B809" s="1"/>
    </row>
    <row r="810" spans="2:2" ht="14.25" customHeight="1" x14ac:dyDescent="0.2">
      <c r="B810" s="1"/>
    </row>
    <row r="811" spans="2:2" ht="14.25" customHeight="1" x14ac:dyDescent="0.2">
      <c r="B811" s="1"/>
    </row>
    <row r="812" spans="2:2" ht="14.25" customHeight="1" x14ac:dyDescent="0.2">
      <c r="B812" s="1"/>
    </row>
    <row r="813" spans="2:2" ht="14.25" customHeight="1" x14ac:dyDescent="0.2">
      <c r="B813" s="1"/>
    </row>
    <row r="814" spans="2:2" ht="14.25" customHeight="1" x14ac:dyDescent="0.2">
      <c r="B814" s="1"/>
    </row>
    <row r="815" spans="2:2" ht="14.25" customHeight="1" x14ac:dyDescent="0.2">
      <c r="B815" s="1"/>
    </row>
    <row r="816" spans="2:2" ht="14.25" customHeight="1" x14ac:dyDescent="0.2">
      <c r="B816" s="1"/>
    </row>
    <row r="817" spans="2:2" ht="14.25" customHeight="1" x14ac:dyDescent="0.2">
      <c r="B817" s="1"/>
    </row>
    <row r="818" spans="2:2" ht="14.25" customHeight="1" x14ac:dyDescent="0.2">
      <c r="B818" s="1"/>
    </row>
    <row r="819" spans="2:2" ht="14.25" customHeight="1" x14ac:dyDescent="0.2">
      <c r="B819" s="1"/>
    </row>
    <row r="820" spans="2:2" ht="14.25" customHeight="1" x14ac:dyDescent="0.2">
      <c r="B820" s="1"/>
    </row>
    <row r="821" spans="2:2" ht="14.25" customHeight="1" x14ac:dyDescent="0.2">
      <c r="B821" s="1"/>
    </row>
    <row r="822" spans="2:2" ht="14.25" customHeight="1" x14ac:dyDescent="0.2">
      <c r="B822" s="1"/>
    </row>
    <row r="823" spans="2:2" ht="14.25" customHeight="1" x14ac:dyDescent="0.2">
      <c r="B823" s="1"/>
    </row>
    <row r="824" spans="2:2" ht="14.25" customHeight="1" x14ac:dyDescent="0.2">
      <c r="B824" s="1"/>
    </row>
    <row r="825" spans="2:2" ht="14.25" customHeight="1" x14ac:dyDescent="0.2">
      <c r="B825" s="1"/>
    </row>
    <row r="826" spans="2:2" ht="14.25" customHeight="1" x14ac:dyDescent="0.2">
      <c r="B826" s="1"/>
    </row>
    <row r="827" spans="2:2" ht="14.25" customHeight="1" x14ac:dyDescent="0.2">
      <c r="B827" s="1"/>
    </row>
    <row r="828" spans="2:2" ht="14.25" customHeight="1" x14ac:dyDescent="0.2">
      <c r="B828" s="1"/>
    </row>
    <row r="829" spans="2:2" ht="14.25" customHeight="1" x14ac:dyDescent="0.2">
      <c r="B829" s="1"/>
    </row>
    <row r="830" spans="2:2" ht="14.25" customHeight="1" x14ac:dyDescent="0.2">
      <c r="B830" s="1"/>
    </row>
    <row r="831" spans="2:2" ht="14.25" customHeight="1" x14ac:dyDescent="0.2">
      <c r="B831" s="1"/>
    </row>
    <row r="832" spans="2:2" ht="14.25" customHeight="1" x14ac:dyDescent="0.2">
      <c r="B832" s="1"/>
    </row>
    <row r="833" spans="2:2" ht="14.25" customHeight="1" x14ac:dyDescent="0.2">
      <c r="B833" s="1"/>
    </row>
    <row r="834" spans="2:2" ht="14.25" customHeight="1" x14ac:dyDescent="0.2">
      <c r="B834" s="1"/>
    </row>
    <row r="835" spans="2:2" ht="14.25" customHeight="1" x14ac:dyDescent="0.2">
      <c r="B835" s="1"/>
    </row>
    <row r="836" spans="2:2" ht="14.25" customHeight="1" x14ac:dyDescent="0.2">
      <c r="B836" s="1"/>
    </row>
    <row r="837" spans="2:2" ht="14.25" customHeight="1" x14ac:dyDescent="0.2">
      <c r="B837" s="1"/>
    </row>
    <row r="838" spans="2:2" ht="14.25" customHeight="1" x14ac:dyDescent="0.2">
      <c r="B838" s="1"/>
    </row>
    <row r="839" spans="2:2" ht="14.25" customHeight="1" x14ac:dyDescent="0.2">
      <c r="B839" s="1"/>
    </row>
    <row r="840" spans="2:2" ht="14.25" customHeight="1" x14ac:dyDescent="0.2">
      <c r="B840" s="1"/>
    </row>
    <row r="841" spans="2:2" ht="14.25" customHeight="1" x14ac:dyDescent="0.2">
      <c r="B841" s="1"/>
    </row>
    <row r="842" spans="2:2" ht="14.25" customHeight="1" x14ac:dyDescent="0.2">
      <c r="B842" s="1"/>
    </row>
    <row r="843" spans="2:2" ht="14.25" customHeight="1" x14ac:dyDescent="0.2">
      <c r="B843" s="1"/>
    </row>
    <row r="844" spans="2:2" ht="14.25" customHeight="1" x14ac:dyDescent="0.2">
      <c r="B844" s="1"/>
    </row>
    <row r="845" spans="2:2" ht="14.25" customHeight="1" x14ac:dyDescent="0.2">
      <c r="B845" s="1"/>
    </row>
    <row r="846" spans="2:2" ht="14.25" customHeight="1" x14ac:dyDescent="0.2">
      <c r="B846" s="1"/>
    </row>
    <row r="847" spans="2:2" ht="14.25" customHeight="1" x14ac:dyDescent="0.2">
      <c r="B847" s="1"/>
    </row>
    <row r="848" spans="2:2" ht="14.25" customHeight="1" x14ac:dyDescent="0.2">
      <c r="B848" s="1"/>
    </row>
    <row r="849" spans="2:2" ht="14.25" customHeight="1" x14ac:dyDescent="0.2">
      <c r="B849" s="1"/>
    </row>
    <row r="850" spans="2:2" ht="14.25" customHeight="1" x14ac:dyDescent="0.2">
      <c r="B850" s="1"/>
    </row>
    <row r="851" spans="2:2" ht="14.25" customHeight="1" x14ac:dyDescent="0.2">
      <c r="B851" s="1"/>
    </row>
    <row r="852" spans="2:2" ht="14.25" customHeight="1" x14ac:dyDescent="0.2">
      <c r="B852" s="1"/>
    </row>
    <row r="853" spans="2:2" ht="14.25" customHeight="1" x14ac:dyDescent="0.2">
      <c r="B853" s="1"/>
    </row>
    <row r="854" spans="2:2" ht="14.25" customHeight="1" x14ac:dyDescent="0.2">
      <c r="B854" s="1"/>
    </row>
    <row r="855" spans="2:2" ht="14.25" customHeight="1" x14ac:dyDescent="0.2">
      <c r="B855" s="1"/>
    </row>
    <row r="856" spans="2:2" ht="14.25" customHeight="1" x14ac:dyDescent="0.2">
      <c r="B856" s="1"/>
    </row>
    <row r="857" spans="2:2" ht="14.25" customHeight="1" x14ac:dyDescent="0.2">
      <c r="B857" s="1"/>
    </row>
    <row r="858" spans="2:2" ht="14.25" customHeight="1" x14ac:dyDescent="0.2">
      <c r="B858" s="1"/>
    </row>
    <row r="859" spans="2:2" ht="14.25" customHeight="1" x14ac:dyDescent="0.2">
      <c r="B859" s="1"/>
    </row>
    <row r="860" spans="2:2" ht="14.25" customHeight="1" x14ac:dyDescent="0.2">
      <c r="B860" s="1"/>
    </row>
    <row r="861" spans="2:2" ht="14.25" customHeight="1" x14ac:dyDescent="0.2">
      <c r="B861" s="1"/>
    </row>
    <row r="862" spans="2:2" ht="14.25" customHeight="1" x14ac:dyDescent="0.2">
      <c r="B862" s="1"/>
    </row>
    <row r="863" spans="2:2" ht="14.25" customHeight="1" x14ac:dyDescent="0.2">
      <c r="B863" s="1"/>
    </row>
    <row r="864" spans="2:2" ht="14.25" customHeight="1" x14ac:dyDescent="0.2">
      <c r="B864" s="1"/>
    </row>
    <row r="865" spans="2:2" ht="14.25" customHeight="1" x14ac:dyDescent="0.2">
      <c r="B865" s="1"/>
    </row>
    <row r="866" spans="2:2" ht="14.25" customHeight="1" x14ac:dyDescent="0.2">
      <c r="B866" s="1"/>
    </row>
    <row r="867" spans="2:2" ht="14.25" customHeight="1" x14ac:dyDescent="0.2">
      <c r="B867" s="1"/>
    </row>
    <row r="868" spans="2:2" ht="14.25" customHeight="1" x14ac:dyDescent="0.2">
      <c r="B868" s="1"/>
    </row>
    <row r="869" spans="2:2" ht="14.25" customHeight="1" x14ac:dyDescent="0.2">
      <c r="B869" s="1"/>
    </row>
    <row r="870" spans="2:2" ht="14.25" customHeight="1" x14ac:dyDescent="0.2">
      <c r="B870" s="1"/>
    </row>
    <row r="871" spans="2:2" ht="14.25" customHeight="1" x14ac:dyDescent="0.2">
      <c r="B871" s="1"/>
    </row>
    <row r="872" spans="2:2" ht="14.25" customHeight="1" x14ac:dyDescent="0.2">
      <c r="B872" s="1"/>
    </row>
    <row r="873" spans="2:2" ht="14.25" customHeight="1" x14ac:dyDescent="0.2">
      <c r="B873" s="1"/>
    </row>
    <row r="874" spans="2:2" ht="14.25" customHeight="1" x14ac:dyDescent="0.2">
      <c r="B874" s="1"/>
    </row>
    <row r="875" spans="2:2" ht="14.25" customHeight="1" x14ac:dyDescent="0.2">
      <c r="B875" s="1"/>
    </row>
    <row r="876" spans="2:2" ht="14.25" customHeight="1" x14ac:dyDescent="0.2">
      <c r="B876" s="1"/>
    </row>
    <row r="877" spans="2:2" ht="14.25" customHeight="1" x14ac:dyDescent="0.2">
      <c r="B877" s="1"/>
    </row>
    <row r="878" spans="2:2" ht="14.25" customHeight="1" x14ac:dyDescent="0.2">
      <c r="B878" s="1"/>
    </row>
    <row r="879" spans="2:2" ht="14.25" customHeight="1" x14ac:dyDescent="0.2">
      <c r="B879" s="1"/>
    </row>
    <row r="880" spans="2:2" ht="14.25" customHeight="1" x14ac:dyDescent="0.2">
      <c r="B880" s="1"/>
    </row>
    <row r="881" spans="2:2" ht="14.25" customHeight="1" x14ac:dyDescent="0.2">
      <c r="B881" s="1"/>
    </row>
    <row r="882" spans="2:2" ht="14.25" customHeight="1" x14ac:dyDescent="0.2">
      <c r="B882" s="1"/>
    </row>
    <row r="883" spans="2:2" ht="14.25" customHeight="1" x14ac:dyDescent="0.2">
      <c r="B883" s="1"/>
    </row>
    <row r="884" spans="2:2" ht="14.25" customHeight="1" x14ac:dyDescent="0.2">
      <c r="B884" s="1"/>
    </row>
    <row r="885" spans="2:2" ht="14.25" customHeight="1" x14ac:dyDescent="0.2">
      <c r="B885" s="1"/>
    </row>
    <row r="886" spans="2:2" ht="14.25" customHeight="1" x14ac:dyDescent="0.2">
      <c r="B886" s="1"/>
    </row>
    <row r="887" spans="2:2" ht="14.25" customHeight="1" x14ac:dyDescent="0.2">
      <c r="B887" s="1"/>
    </row>
    <row r="888" spans="2:2" ht="14.25" customHeight="1" x14ac:dyDescent="0.2">
      <c r="B888" s="1"/>
    </row>
    <row r="889" spans="2:2" ht="14.25" customHeight="1" x14ac:dyDescent="0.2">
      <c r="B889" s="1"/>
    </row>
    <row r="890" spans="2:2" ht="14.25" customHeight="1" x14ac:dyDescent="0.2">
      <c r="B890" s="1"/>
    </row>
    <row r="891" spans="2:2" ht="14.25" customHeight="1" x14ac:dyDescent="0.2">
      <c r="B891" s="1"/>
    </row>
    <row r="892" spans="2:2" ht="14.25" customHeight="1" x14ac:dyDescent="0.2">
      <c r="B892" s="1"/>
    </row>
    <row r="893" spans="2:2" ht="14.25" customHeight="1" x14ac:dyDescent="0.2">
      <c r="B893" s="1"/>
    </row>
    <row r="894" spans="2:2" ht="14.25" customHeight="1" x14ac:dyDescent="0.2">
      <c r="B894" s="1"/>
    </row>
    <row r="895" spans="2:2" ht="14.25" customHeight="1" x14ac:dyDescent="0.2">
      <c r="B895" s="1"/>
    </row>
    <row r="896" spans="2:2" ht="14.25" customHeight="1" x14ac:dyDescent="0.2">
      <c r="B896" s="1"/>
    </row>
    <row r="897" spans="2:2" ht="14.25" customHeight="1" x14ac:dyDescent="0.2">
      <c r="B897" s="1"/>
    </row>
    <row r="898" spans="2:2" ht="14.25" customHeight="1" x14ac:dyDescent="0.2">
      <c r="B898" s="1"/>
    </row>
    <row r="899" spans="2:2" ht="14.25" customHeight="1" x14ac:dyDescent="0.2">
      <c r="B899" s="1"/>
    </row>
    <row r="900" spans="2:2" ht="14.25" customHeight="1" x14ac:dyDescent="0.2">
      <c r="B900" s="1"/>
    </row>
    <row r="901" spans="2:2" ht="14.25" customHeight="1" x14ac:dyDescent="0.2">
      <c r="B901" s="1"/>
    </row>
    <row r="902" spans="2:2" ht="14.25" customHeight="1" x14ac:dyDescent="0.2">
      <c r="B902" s="1"/>
    </row>
    <row r="903" spans="2:2" ht="14.25" customHeight="1" x14ac:dyDescent="0.2">
      <c r="B903" s="1"/>
    </row>
    <row r="904" spans="2:2" ht="14.25" customHeight="1" x14ac:dyDescent="0.2">
      <c r="B904" s="1"/>
    </row>
    <row r="905" spans="2:2" ht="14.25" customHeight="1" x14ac:dyDescent="0.2">
      <c r="B905" s="1"/>
    </row>
    <row r="906" spans="2:2" ht="14.25" customHeight="1" x14ac:dyDescent="0.2">
      <c r="B906" s="1"/>
    </row>
    <row r="907" spans="2:2" ht="14.25" customHeight="1" x14ac:dyDescent="0.2">
      <c r="B907" s="1"/>
    </row>
    <row r="908" spans="2:2" ht="14.25" customHeight="1" x14ac:dyDescent="0.2">
      <c r="B908" s="1"/>
    </row>
    <row r="909" spans="2:2" ht="14.25" customHeight="1" x14ac:dyDescent="0.2">
      <c r="B909" s="1"/>
    </row>
    <row r="910" spans="2:2" ht="14.25" customHeight="1" x14ac:dyDescent="0.2">
      <c r="B910" s="1"/>
    </row>
    <row r="911" spans="2:2" ht="14.25" customHeight="1" x14ac:dyDescent="0.2">
      <c r="B911" s="1"/>
    </row>
    <row r="912" spans="2:2" ht="14.25" customHeight="1" x14ac:dyDescent="0.2">
      <c r="B912" s="1"/>
    </row>
    <row r="913" spans="2:2" ht="14.25" customHeight="1" x14ac:dyDescent="0.2">
      <c r="B913" s="1"/>
    </row>
    <row r="914" spans="2:2" ht="14.25" customHeight="1" x14ac:dyDescent="0.2">
      <c r="B914" s="1"/>
    </row>
    <row r="915" spans="2:2" ht="14.25" customHeight="1" x14ac:dyDescent="0.2">
      <c r="B915" s="1"/>
    </row>
    <row r="916" spans="2:2" ht="14.25" customHeight="1" x14ac:dyDescent="0.2">
      <c r="B916" s="1"/>
    </row>
    <row r="917" spans="2:2" ht="14.25" customHeight="1" x14ac:dyDescent="0.2">
      <c r="B917" s="1"/>
    </row>
    <row r="918" spans="2:2" ht="14.25" customHeight="1" x14ac:dyDescent="0.2">
      <c r="B918" s="1"/>
    </row>
    <row r="919" spans="2:2" ht="14.25" customHeight="1" x14ac:dyDescent="0.2">
      <c r="B919" s="1"/>
    </row>
    <row r="920" spans="2:2" ht="14.25" customHeight="1" x14ac:dyDescent="0.2">
      <c r="B920" s="1"/>
    </row>
    <row r="921" spans="2:2" ht="14.25" customHeight="1" x14ac:dyDescent="0.2">
      <c r="B921" s="1"/>
    </row>
    <row r="922" spans="2:2" ht="14.25" customHeight="1" x14ac:dyDescent="0.2">
      <c r="B922" s="1"/>
    </row>
    <row r="923" spans="2:2" ht="14.25" customHeight="1" x14ac:dyDescent="0.2">
      <c r="B923" s="1"/>
    </row>
    <row r="924" spans="2:2" ht="14.25" customHeight="1" x14ac:dyDescent="0.2">
      <c r="B924" s="1"/>
    </row>
    <row r="925" spans="2:2" ht="14.25" customHeight="1" x14ac:dyDescent="0.2">
      <c r="B925" s="1"/>
    </row>
    <row r="926" spans="2:2" ht="14.25" customHeight="1" x14ac:dyDescent="0.2">
      <c r="B926" s="1"/>
    </row>
    <row r="927" spans="2:2" ht="14.25" customHeight="1" x14ac:dyDescent="0.2">
      <c r="B927" s="1"/>
    </row>
    <row r="928" spans="2:2" ht="14.25" customHeight="1" x14ac:dyDescent="0.2">
      <c r="B928" s="1"/>
    </row>
    <row r="929" spans="2:2" ht="14.25" customHeight="1" x14ac:dyDescent="0.2">
      <c r="B929" s="1"/>
    </row>
    <row r="930" spans="2:2" ht="14.25" customHeight="1" x14ac:dyDescent="0.2">
      <c r="B930" s="1"/>
    </row>
    <row r="931" spans="2:2" ht="14.25" customHeight="1" x14ac:dyDescent="0.2">
      <c r="B931" s="1"/>
    </row>
    <row r="932" spans="2:2" ht="14.25" customHeight="1" x14ac:dyDescent="0.2">
      <c r="B932" s="1"/>
    </row>
    <row r="933" spans="2:2" ht="14.25" customHeight="1" x14ac:dyDescent="0.2">
      <c r="B933" s="1"/>
    </row>
    <row r="934" spans="2:2" ht="14.25" customHeight="1" x14ac:dyDescent="0.2">
      <c r="B934" s="1"/>
    </row>
    <row r="935" spans="2:2" ht="14.25" customHeight="1" x14ac:dyDescent="0.2">
      <c r="B935" s="1"/>
    </row>
    <row r="936" spans="2:2" ht="14.25" customHeight="1" x14ac:dyDescent="0.2">
      <c r="B936" s="1"/>
    </row>
    <row r="937" spans="2:2" ht="14.25" customHeight="1" x14ac:dyDescent="0.2">
      <c r="B937" s="1"/>
    </row>
    <row r="938" spans="2:2" ht="14.25" customHeight="1" x14ac:dyDescent="0.2">
      <c r="B938" s="1"/>
    </row>
    <row r="939" spans="2:2" ht="14.25" customHeight="1" x14ac:dyDescent="0.2">
      <c r="B939" s="1"/>
    </row>
    <row r="940" spans="2:2" ht="14.25" customHeight="1" x14ac:dyDescent="0.2">
      <c r="B940" s="1"/>
    </row>
    <row r="941" spans="2:2" ht="14.25" customHeight="1" x14ac:dyDescent="0.2">
      <c r="B941" s="1"/>
    </row>
    <row r="942" spans="2:2" ht="14.25" customHeight="1" x14ac:dyDescent="0.2">
      <c r="B942" s="1"/>
    </row>
    <row r="943" spans="2:2" ht="14.25" customHeight="1" x14ac:dyDescent="0.2">
      <c r="B943" s="1"/>
    </row>
    <row r="944" spans="2:2" ht="14.25" customHeight="1" x14ac:dyDescent="0.2">
      <c r="B944" s="1"/>
    </row>
    <row r="945" spans="2:2" ht="14.25" customHeight="1" x14ac:dyDescent="0.2">
      <c r="B945" s="1"/>
    </row>
    <row r="946" spans="2:2" ht="14.25" customHeight="1" x14ac:dyDescent="0.2">
      <c r="B946" s="1"/>
    </row>
    <row r="947" spans="2:2" ht="14.25" customHeight="1" x14ac:dyDescent="0.2">
      <c r="B947" s="1"/>
    </row>
    <row r="948" spans="2:2" ht="14.25" customHeight="1" x14ac:dyDescent="0.2">
      <c r="B948" s="1"/>
    </row>
    <row r="949" spans="2:2" ht="14.25" customHeight="1" x14ac:dyDescent="0.2">
      <c r="B949" s="1"/>
    </row>
    <row r="950" spans="2:2" ht="14.25" customHeight="1" x14ac:dyDescent="0.2">
      <c r="B950" s="1"/>
    </row>
    <row r="951" spans="2:2" ht="14.25" customHeight="1" x14ac:dyDescent="0.2">
      <c r="B951" s="1"/>
    </row>
    <row r="952" spans="2:2" ht="14.25" customHeight="1" x14ac:dyDescent="0.2">
      <c r="B952" s="1"/>
    </row>
    <row r="953" spans="2:2" ht="14.25" customHeight="1" x14ac:dyDescent="0.2">
      <c r="B953" s="1"/>
    </row>
    <row r="954" spans="2:2" ht="14.25" customHeight="1" x14ac:dyDescent="0.2">
      <c r="B954" s="1"/>
    </row>
    <row r="955" spans="2:2" ht="14.25" customHeight="1" x14ac:dyDescent="0.2">
      <c r="B955" s="1"/>
    </row>
    <row r="956" spans="2:2" ht="14.25" customHeight="1" x14ac:dyDescent="0.2">
      <c r="B956" s="1"/>
    </row>
    <row r="957" spans="2:2" ht="14.25" customHeight="1" x14ac:dyDescent="0.2">
      <c r="B957" s="1"/>
    </row>
    <row r="958" spans="2:2" ht="14.25" customHeight="1" x14ac:dyDescent="0.2">
      <c r="B958" s="1"/>
    </row>
    <row r="959" spans="2:2" ht="14.25" customHeight="1" x14ac:dyDescent="0.2">
      <c r="B959" s="1"/>
    </row>
    <row r="960" spans="2:2" ht="14.25" customHeight="1" x14ac:dyDescent="0.2">
      <c r="B960" s="1"/>
    </row>
    <row r="961" spans="2:2" ht="14.25" customHeight="1" x14ac:dyDescent="0.2">
      <c r="B961" s="1"/>
    </row>
    <row r="962" spans="2:2" ht="14.25" customHeight="1" x14ac:dyDescent="0.2">
      <c r="B962" s="1"/>
    </row>
    <row r="963" spans="2:2" ht="14.25" customHeight="1" x14ac:dyDescent="0.2">
      <c r="B963" s="1"/>
    </row>
    <row r="964" spans="2:2" ht="14.25" customHeight="1" x14ac:dyDescent="0.2">
      <c r="B964" s="1"/>
    </row>
    <row r="965" spans="2:2" ht="14.25" customHeight="1" x14ac:dyDescent="0.2">
      <c r="B965" s="1"/>
    </row>
    <row r="966" spans="2:2" ht="14.25" customHeight="1" x14ac:dyDescent="0.2">
      <c r="B966" s="1"/>
    </row>
    <row r="967" spans="2:2" ht="14.25" customHeight="1" x14ac:dyDescent="0.2">
      <c r="B967" s="1"/>
    </row>
    <row r="968" spans="2:2" ht="14.25" customHeight="1" x14ac:dyDescent="0.2">
      <c r="B968" s="1"/>
    </row>
    <row r="969" spans="2:2" ht="14.25" customHeight="1" x14ac:dyDescent="0.2">
      <c r="B969" s="1"/>
    </row>
    <row r="970" spans="2:2" ht="14.25" customHeight="1" x14ac:dyDescent="0.2">
      <c r="B970" s="1"/>
    </row>
    <row r="971" spans="2:2" ht="14.25" customHeight="1" x14ac:dyDescent="0.2">
      <c r="B971" s="1"/>
    </row>
    <row r="972" spans="2:2" ht="14.25" customHeight="1" x14ac:dyDescent="0.2">
      <c r="B972" s="1"/>
    </row>
    <row r="973" spans="2:2" ht="14.25" customHeight="1" x14ac:dyDescent="0.2">
      <c r="B973" s="1"/>
    </row>
    <row r="974" spans="2:2" ht="14.25" customHeight="1" x14ac:dyDescent="0.2">
      <c r="B974" s="1"/>
    </row>
    <row r="975" spans="2:2" ht="14.25" customHeight="1" x14ac:dyDescent="0.2">
      <c r="B975" s="1"/>
    </row>
    <row r="976" spans="2:2" ht="14.25" customHeight="1" x14ac:dyDescent="0.2">
      <c r="B976" s="1"/>
    </row>
    <row r="977" spans="2:2" ht="14.25" customHeight="1" x14ac:dyDescent="0.2">
      <c r="B977" s="1"/>
    </row>
    <row r="978" spans="2:2" ht="14.25" customHeight="1" x14ac:dyDescent="0.2">
      <c r="B978" s="1"/>
    </row>
    <row r="979" spans="2:2" ht="14.25" customHeight="1" x14ac:dyDescent="0.2">
      <c r="B979" s="1"/>
    </row>
    <row r="980" spans="2:2" ht="14.25" customHeight="1" x14ac:dyDescent="0.2">
      <c r="B980" s="1"/>
    </row>
    <row r="981" spans="2:2" ht="14.25" customHeight="1" x14ac:dyDescent="0.2">
      <c r="B981" s="1"/>
    </row>
    <row r="982" spans="2:2" ht="14.25" customHeight="1" x14ac:dyDescent="0.2">
      <c r="B982" s="1"/>
    </row>
    <row r="983" spans="2:2" ht="14.25" customHeight="1" x14ac:dyDescent="0.2">
      <c r="B983" s="1"/>
    </row>
    <row r="984" spans="2:2" ht="14.25" customHeight="1" x14ac:dyDescent="0.2">
      <c r="B984" s="1"/>
    </row>
    <row r="985" spans="2:2" ht="14.25" customHeight="1" x14ac:dyDescent="0.2">
      <c r="B985" s="1"/>
    </row>
    <row r="986" spans="2:2" ht="14.25" customHeight="1" x14ac:dyDescent="0.2">
      <c r="B986" s="1"/>
    </row>
    <row r="987" spans="2:2" ht="14.25" customHeight="1" x14ac:dyDescent="0.2">
      <c r="B987" s="1"/>
    </row>
    <row r="988" spans="2:2" ht="14.25" customHeight="1" x14ac:dyDescent="0.2">
      <c r="B988" s="1"/>
    </row>
    <row r="989" spans="2:2" ht="14.25" customHeight="1" x14ac:dyDescent="0.2">
      <c r="B989" s="1"/>
    </row>
    <row r="990" spans="2:2" ht="14.25" customHeight="1" x14ac:dyDescent="0.2">
      <c r="B990" s="1"/>
    </row>
    <row r="991" spans="2:2" ht="14.25" customHeight="1" x14ac:dyDescent="0.2">
      <c r="B991" s="1"/>
    </row>
    <row r="992" spans="2:2" ht="14.25" customHeight="1" x14ac:dyDescent="0.2">
      <c r="B992" s="1"/>
    </row>
    <row r="993" spans="2:2" ht="14.25" customHeight="1" x14ac:dyDescent="0.2">
      <c r="B993" s="1"/>
    </row>
    <row r="994" spans="2:2" ht="14.25" customHeight="1" x14ac:dyDescent="0.2">
      <c r="B994" s="1"/>
    </row>
    <row r="995" spans="2:2" ht="14.25" customHeight="1" x14ac:dyDescent="0.2">
      <c r="B995" s="1"/>
    </row>
    <row r="996" spans="2:2" ht="14.25" customHeight="1" x14ac:dyDescent="0.2">
      <c r="B996" s="1"/>
    </row>
    <row r="997" spans="2:2" ht="14.25" customHeight="1" x14ac:dyDescent="0.2">
      <c r="B997" s="1"/>
    </row>
    <row r="998" spans="2:2" ht="14.25" customHeight="1" x14ac:dyDescent="0.2">
      <c r="B998" s="1"/>
    </row>
    <row r="999" spans="2:2" ht="14.25" customHeight="1" x14ac:dyDescent="0.2">
      <c r="B999" s="1"/>
    </row>
    <row r="1000" spans="2:2" ht="14.25" customHeight="1" x14ac:dyDescent="0.2">
      <c r="B1000" s="1"/>
    </row>
  </sheetData>
  <mergeCells count="10">
    <mergeCell ref="A7:A8"/>
    <mergeCell ref="B7:B8"/>
    <mergeCell ref="C7:C8"/>
    <mergeCell ref="A1:C1"/>
    <mergeCell ref="A3:A4"/>
    <mergeCell ref="B3:B4"/>
    <mergeCell ref="C3:C4"/>
    <mergeCell ref="A5:A6"/>
    <mergeCell ref="B5:B6"/>
    <mergeCell ref="C5:C6"/>
  </mergeCells>
  <pageMargins left="0.7" right="0.7" top="0.75" bottom="0.75" header="0" footer="0"/>
  <pageSetup paperSize="9" scale="8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PROYECTO</vt:lpstr>
      <vt:lpstr>CUANTIFICACION DE LA VIABILIDAD</vt:lpstr>
      <vt:lpstr>CUANT. BENEFICIOS Y SOP</vt:lpstr>
      <vt:lpstr>GESTIÓN DE RIESGO </vt:lpstr>
      <vt:lpstr>TRAZABILIDAD</vt:lpstr>
      <vt:lpstr>'CUANT. BENEFICIOS Y SOP'!Área_de_impresión</vt:lpstr>
      <vt:lpstr>'CUANTIFICACION DE LA VIABILIDAD'!Área_de_impresión</vt:lpstr>
      <vt:lpstr>'GESTIÓN DE RIESGO '!Área_de_impresión</vt:lpstr>
      <vt:lpstr>PROYECTO!OLE_LINK1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Marisol PC</dc:creator>
  <cp:lastModifiedBy>Lorena Estupiñan</cp:lastModifiedBy>
  <dcterms:created xsi:type="dcterms:W3CDTF">2023-01-30T14:43:42Z</dcterms:created>
  <dcterms:modified xsi:type="dcterms:W3CDTF">2023-09-26T20:24:23Z</dcterms:modified>
</cp:coreProperties>
</file>